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3" sheetId="2" r:id="rId1"/>
  </sheets>
  <definedNames>
    <definedName name="ID_1005530165" localSheetId="0">'0503123'!$L$47</definedName>
    <definedName name="ID_1005530166" localSheetId="0">'0503123'!$L$48</definedName>
    <definedName name="ID_10783982361" localSheetId="0">'0503123'!$B$184</definedName>
    <definedName name="ID_10783982362" localSheetId="0">'0503123'!$C$184</definedName>
    <definedName name="ID_10783982363" localSheetId="0">'0503123'!$D$184</definedName>
    <definedName name="ID_10783982364" localSheetId="0">'0503123'!$H$184</definedName>
    <definedName name="ID_10783982365" localSheetId="0">'0503123'!$J$184</definedName>
    <definedName name="ID_10783982366" localSheetId="0">'0503123'!$B$185</definedName>
    <definedName name="ID_10783982367" localSheetId="0">'0503123'!$C$185</definedName>
    <definedName name="ID_10783982368" localSheetId="0">'0503123'!$D$185</definedName>
    <definedName name="ID_10783982369" localSheetId="0">'0503123'!$H$185</definedName>
    <definedName name="ID_10783982370" localSheetId="0">'0503123'!$J$185</definedName>
    <definedName name="ID_10783982371" localSheetId="0">'0503123'!$B$186</definedName>
    <definedName name="ID_10783982372" localSheetId="0">'0503123'!$C$186</definedName>
    <definedName name="ID_10783982373" localSheetId="0">'0503123'!$D$186</definedName>
    <definedName name="ID_10783982374" localSheetId="0">'0503123'!$H$186</definedName>
    <definedName name="ID_10783982375" localSheetId="0">'0503123'!$J$186</definedName>
    <definedName name="ID_10783982376" localSheetId="0">'0503123'!$B$187</definedName>
    <definedName name="ID_10783982377" localSheetId="0">'0503123'!$C$187</definedName>
    <definedName name="ID_10783982378" localSheetId="0">'0503123'!$D$187</definedName>
    <definedName name="ID_10783982379" localSheetId="0">'0503123'!$H$187</definedName>
    <definedName name="ID_10783982380" localSheetId="0">'0503123'!$J$187</definedName>
    <definedName name="ID_10783982381" localSheetId="0">'0503123'!$B$188</definedName>
    <definedName name="ID_10783982382" localSheetId="0">'0503123'!$C$188</definedName>
    <definedName name="ID_10783982383" localSheetId="0">'0503123'!$D$188</definedName>
    <definedName name="ID_10783982384" localSheetId="0">'0503123'!$H$188</definedName>
    <definedName name="ID_10783982385" localSheetId="0">'0503123'!$J$188</definedName>
    <definedName name="ID_10783982386" localSheetId="0">'0503123'!$B$189</definedName>
    <definedName name="ID_10783982387" localSheetId="0">'0503123'!$C$189</definedName>
    <definedName name="ID_10783982388" localSheetId="0">'0503123'!$D$189</definedName>
    <definedName name="ID_10783982389" localSheetId="0">'0503123'!$H$189</definedName>
    <definedName name="ID_10783982390" localSheetId="0">'0503123'!$J$189</definedName>
    <definedName name="ID_10783982391" localSheetId="0">'0503123'!$B$190</definedName>
    <definedName name="ID_10783982392" localSheetId="0">'0503123'!$C$190</definedName>
    <definedName name="ID_10783982393" localSheetId="0">'0503123'!$D$190</definedName>
    <definedName name="ID_10783982394" localSheetId="0">'0503123'!$H$190</definedName>
    <definedName name="ID_10783982395" localSheetId="0">'0503123'!$J$190</definedName>
    <definedName name="ID_10783982396" localSheetId="0">'0503123'!$B$191</definedName>
    <definedName name="ID_10783982397" localSheetId="0">'0503123'!$C$191</definedName>
    <definedName name="ID_10783982398" localSheetId="0">'0503123'!$D$191</definedName>
    <definedName name="ID_10783982399" localSheetId="0">'0503123'!$H$191</definedName>
    <definedName name="ID_10783982400" localSheetId="0">'0503123'!$J$191</definedName>
    <definedName name="ID_10783982403" localSheetId="0">'0503123'!$J$79</definedName>
    <definedName name="ID_10783982404" localSheetId="0">'0503123'!$B$80</definedName>
    <definedName name="ID_10783982405" localSheetId="0">'0503123'!$J$74</definedName>
    <definedName name="ID_10783982406" localSheetId="0">'0503123'!$B$75</definedName>
    <definedName name="ID_10783982407" localSheetId="0">'0503123'!$C$75</definedName>
    <definedName name="ID_10783982408" localSheetId="0">'0503123'!$D$75</definedName>
    <definedName name="ID_10783982409" localSheetId="0">'0503123'!$H$75</definedName>
    <definedName name="ID_10783982410" localSheetId="0">'0503123'!$J$75</definedName>
    <definedName name="ID_10783982411" localSheetId="0">'0503123'!$B$79</definedName>
    <definedName name="ID_10783982412" localSheetId="0">'0503123'!$C$79</definedName>
    <definedName name="ID_10783982413" localSheetId="0">'0503123'!$D$79</definedName>
    <definedName name="ID_10783982414" localSheetId="0">'0503123'!$H$79</definedName>
    <definedName name="ID_10783982415" localSheetId="0">'0503123'!$D$63</definedName>
    <definedName name="ID_10783982416" localSheetId="0">'0503123'!$H$63</definedName>
    <definedName name="ID_10783982417" localSheetId="0">'0503123'!$J$63</definedName>
    <definedName name="ID_10783982418" localSheetId="0">'0503123'!$B$64</definedName>
    <definedName name="ID_10783982419" localSheetId="0">'0503123'!$C$64</definedName>
    <definedName name="ID_10783982420" localSheetId="0">'0503123'!$D$64</definedName>
    <definedName name="ID_10783982421" localSheetId="0">'0503123'!$H$64</definedName>
    <definedName name="ID_10783982422" localSheetId="0">'0503123'!$J$64</definedName>
    <definedName name="ID_10783982423" localSheetId="0">'0503123'!$B$66</definedName>
    <definedName name="ID_10783982424" localSheetId="0">'0503123'!$C$66</definedName>
    <definedName name="ID_10783982425" localSheetId="0">'0503123'!$D$66</definedName>
    <definedName name="ID_10783982426" localSheetId="0">'0503123'!$H$66</definedName>
    <definedName name="ID_10783982427" localSheetId="0">'0503123'!$J$66</definedName>
    <definedName name="ID_10783982428" localSheetId="0">'0503123'!$B$67</definedName>
    <definedName name="ID_10783982429" localSheetId="0">'0503123'!$C$67</definedName>
    <definedName name="ID_10783982430" localSheetId="0">'0503123'!$D$67</definedName>
    <definedName name="ID_10783982431" localSheetId="0">'0503123'!$H$67</definedName>
    <definedName name="ID_10783982432" localSheetId="0">'0503123'!$J$67</definedName>
    <definedName name="ID_10783982433" localSheetId="0">'0503123'!$B$68</definedName>
    <definedName name="ID_10783982434" localSheetId="0">'0503123'!$C$68</definedName>
    <definedName name="ID_10783982435" localSheetId="0">'0503123'!$D$68</definedName>
    <definedName name="ID_10783982436" localSheetId="0">'0503123'!$H$68</definedName>
    <definedName name="ID_10783982437" localSheetId="0">'0503123'!$J$68</definedName>
    <definedName name="ID_10783982438" localSheetId="0">'0503123'!$B$69</definedName>
    <definedName name="ID_10783982439" localSheetId="0">'0503123'!$C$69</definedName>
    <definedName name="ID_10783982440" localSheetId="0">'0503123'!$D$69</definedName>
    <definedName name="ID_10783982441" localSheetId="0">'0503123'!$H$69</definedName>
    <definedName name="ID_10783982442" localSheetId="0">'0503123'!$J$69</definedName>
    <definedName name="ID_10783982443" localSheetId="0">'0503123'!$B$70</definedName>
    <definedName name="ID_10783982444" localSheetId="0">'0503123'!$C$70</definedName>
    <definedName name="ID_10783982445" localSheetId="0">'0503123'!$D$70</definedName>
    <definedName name="ID_10783982446" localSheetId="0">'0503123'!$H$70</definedName>
    <definedName name="ID_10783982447" localSheetId="0">'0503123'!$J$70</definedName>
    <definedName name="ID_10783982448" localSheetId="0">'0503123'!$B$71</definedName>
    <definedName name="ID_10783982449" localSheetId="0">'0503123'!$C$71</definedName>
    <definedName name="ID_10783982450" localSheetId="0">'0503123'!$D$71</definedName>
    <definedName name="ID_10783982451" localSheetId="0">'0503123'!$H$71</definedName>
    <definedName name="ID_10783982452" localSheetId="0">'0503123'!$J$71</definedName>
    <definedName name="ID_10783982453" localSheetId="0">'0503123'!$B$72</definedName>
    <definedName name="ID_10783982454" localSheetId="0">'0503123'!$C$72</definedName>
    <definedName name="ID_10783982455" localSheetId="0">'0503123'!$D$72</definedName>
    <definedName name="ID_10783982456" localSheetId="0">'0503123'!$H$72</definedName>
    <definedName name="ID_10783982457" localSheetId="0">'0503123'!$J$72</definedName>
    <definedName name="ID_10783982458" localSheetId="0">'0503123'!$B$73</definedName>
    <definedName name="ID_10783982459" localSheetId="0">'0503123'!$C$73</definedName>
    <definedName name="ID_10783982460" localSheetId="0">'0503123'!$D$73</definedName>
    <definedName name="ID_10783982461" localSheetId="0">'0503123'!$H$73</definedName>
    <definedName name="ID_10783982462" localSheetId="0">'0503123'!$J$73</definedName>
    <definedName name="ID_10783982463" localSheetId="0">'0503123'!$B$74</definedName>
    <definedName name="ID_10783982464" localSheetId="0">'0503123'!$C$74</definedName>
    <definedName name="ID_10783982465" localSheetId="0">'0503123'!$D$74</definedName>
    <definedName name="ID_10783982466" localSheetId="0">'0503123'!$H$74</definedName>
    <definedName name="ID_10783982467" localSheetId="0">'0503123'!$C$80</definedName>
    <definedName name="ID_10783982468" localSheetId="0">'0503123'!$D$80</definedName>
    <definedName name="ID_10783982469" localSheetId="0">'0503123'!$H$80</definedName>
    <definedName name="ID_10783982470" localSheetId="0">'0503123'!$J$80</definedName>
    <definedName name="ID_10783982471" localSheetId="0">'0503123'!$B$81</definedName>
    <definedName name="ID_10783982472" localSheetId="0">'0503123'!$C$81</definedName>
    <definedName name="ID_10783982473" localSheetId="0">'0503123'!$D$81</definedName>
    <definedName name="ID_10783982474" localSheetId="0">'0503123'!$H$81</definedName>
    <definedName name="ID_10783982475" localSheetId="0">'0503123'!$J$81</definedName>
    <definedName name="ID_10783982476" localSheetId="0">'0503123'!$B$82</definedName>
    <definedName name="ID_10783982477" localSheetId="0">'0503123'!$C$82</definedName>
    <definedName name="ID_10783982478" localSheetId="0">'0503123'!$D$82</definedName>
    <definedName name="ID_10783982479" localSheetId="0">'0503123'!$H$82</definedName>
    <definedName name="ID_10783982480" localSheetId="0">'0503123'!$J$82</definedName>
    <definedName name="ID_10783982481" localSheetId="0">'0503123'!$B$83</definedName>
    <definedName name="ID_10783982482" localSheetId="0">'0503123'!$C$83</definedName>
    <definedName name="ID_10783982483" localSheetId="0">'0503123'!$D$83</definedName>
    <definedName name="ID_10783982484" localSheetId="0">'0503123'!$H$83</definedName>
    <definedName name="ID_10783982485" localSheetId="0">'0503123'!$J$83</definedName>
    <definedName name="ID_10783982486" localSheetId="0">'0503123'!$B$84</definedName>
    <definedName name="ID_10783982487" localSheetId="0">'0503123'!$C$84</definedName>
    <definedName name="ID_10783982488" localSheetId="0">'0503123'!$D$84</definedName>
    <definedName name="ID_10783982489" localSheetId="0">'0503123'!$H$84</definedName>
    <definedName name="ID_10783982490" localSheetId="0">'0503123'!$J$84</definedName>
    <definedName name="ID_10783982491" localSheetId="0">'0503123'!$B$85</definedName>
    <definedName name="ID_10783982492" localSheetId="0">'0503123'!$C$85</definedName>
    <definedName name="ID_10783982493" localSheetId="0">'0503123'!$D$85</definedName>
    <definedName name="ID_10783982494" localSheetId="0">'0503123'!$H$85</definedName>
    <definedName name="ID_10783982495" localSheetId="0">'0503123'!$J$85</definedName>
    <definedName name="ID_10783982496" localSheetId="0">'0503123'!$B$86</definedName>
    <definedName name="ID_10783982497" localSheetId="0">'0503123'!$C$86</definedName>
    <definedName name="ID_10783982498" localSheetId="0">'0503123'!$J$25</definedName>
    <definedName name="ID_10783982499" localSheetId="0">'0503123'!$B$26</definedName>
    <definedName name="ID_10783982500" localSheetId="0">'0503123'!$J$23</definedName>
    <definedName name="ID_10783982501" localSheetId="0">'0503123'!$B$24</definedName>
    <definedName name="ID_10783982502" localSheetId="0">'0503123'!$C$24</definedName>
    <definedName name="ID_10783982503" localSheetId="0">'0503123'!$D$24</definedName>
    <definedName name="ID_10783982504" localSheetId="0">'0503123'!$H$24</definedName>
    <definedName name="ID_10783982505" localSheetId="0">'0503123'!$J$24</definedName>
    <definedName name="ID_10783982506" localSheetId="0">'0503123'!$B$25</definedName>
    <definedName name="ID_10783982507" localSheetId="0">'0503123'!$C$25</definedName>
    <definedName name="ID_10783982508" localSheetId="0">'0503123'!$D$25</definedName>
    <definedName name="ID_10783982509" localSheetId="0">'0503123'!$H$25</definedName>
    <definedName name="ID_10783982510" localSheetId="0">'0503123'!$B$15</definedName>
    <definedName name="ID_10783982511" localSheetId="0">'0503123'!$C$15</definedName>
    <definedName name="ID_10783982512" localSheetId="0">'0503123'!$D$15</definedName>
    <definedName name="ID_10783982513" localSheetId="0">'0503123'!$H$15</definedName>
    <definedName name="ID_10783982514" localSheetId="0">'0503123'!$J$15</definedName>
    <definedName name="ID_10783982515" localSheetId="0">'0503123'!$B$16</definedName>
    <definedName name="ID_10783982516" localSheetId="0">'0503123'!$C$16</definedName>
    <definedName name="ID_10783982517" localSheetId="0">'0503123'!$D$16</definedName>
    <definedName name="ID_10783982518" localSheetId="0">'0503123'!$H$16</definedName>
    <definedName name="ID_10783982519" localSheetId="0">'0503123'!$J$16</definedName>
    <definedName name="ID_10783982520" localSheetId="0">'0503123'!$B$22</definedName>
    <definedName name="ID_10783982521" localSheetId="0">'0503123'!$C$22</definedName>
    <definedName name="ID_10783982522" localSheetId="0">'0503123'!$D$22</definedName>
    <definedName name="ID_10783982523" localSheetId="0">'0503123'!$H$22</definedName>
    <definedName name="ID_10783982524" localSheetId="0">'0503123'!$J$22</definedName>
    <definedName name="ID_10783982525" localSheetId="0">'0503123'!$B$23</definedName>
    <definedName name="ID_10783982526" localSheetId="0">'0503123'!$C$23</definedName>
    <definedName name="ID_10783982527" localSheetId="0">'0503123'!$D$23</definedName>
    <definedName name="ID_10783982528" localSheetId="0">'0503123'!$H$23</definedName>
    <definedName name="ID_10783982529" localSheetId="0">'0503123'!$C$26</definedName>
    <definedName name="ID_10783982530" localSheetId="0">'0503123'!$D$26</definedName>
    <definedName name="ID_10783982531" localSheetId="0">'0503123'!$H$26</definedName>
    <definedName name="ID_10783982532" localSheetId="0">'0503123'!$J$26</definedName>
    <definedName name="ID_10783982533" localSheetId="0">'0503123'!$B$27</definedName>
    <definedName name="ID_10783982534" localSheetId="0">'0503123'!$C$27</definedName>
    <definedName name="ID_10783982535" localSheetId="0">'0503123'!$D$27</definedName>
    <definedName name="ID_10783982536" localSheetId="0">'0503123'!$H$27</definedName>
    <definedName name="ID_10783982537" localSheetId="0">'0503123'!$J$27</definedName>
    <definedName name="ID_10783982538" localSheetId="0">'0503123'!$B$28</definedName>
    <definedName name="ID_10783982539" localSheetId="0">'0503123'!$C$28</definedName>
    <definedName name="ID_10783982540" localSheetId="0">'0503123'!$D$28</definedName>
    <definedName name="ID_10783982541" localSheetId="0">'0503123'!$H$28</definedName>
    <definedName name="ID_10783982542" localSheetId="0">'0503123'!$J$28</definedName>
    <definedName name="ID_10783982543" localSheetId="0">'0503123'!$B$29</definedName>
    <definedName name="ID_10783982544" localSheetId="0">'0503123'!$C$29</definedName>
    <definedName name="ID_10783982545" localSheetId="0">'0503123'!$D$29</definedName>
    <definedName name="ID_10783982546" localSheetId="0">'0503123'!$H$29</definedName>
    <definedName name="ID_10783982547" localSheetId="0">'0503123'!$J$29</definedName>
    <definedName name="ID_10783982548" localSheetId="0">'0503123'!$B$30</definedName>
    <definedName name="ID_10783982549" localSheetId="0">'0503123'!$C$30</definedName>
    <definedName name="ID_10783982550" localSheetId="0">'0503123'!$D$30</definedName>
    <definedName name="ID_10783982551" localSheetId="0">'0503123'!$H$30</definedName>
    <definedName name="ID_10783982552" localSheetId="0">'0503123'!$J$30</definedName>
    <definedName name="ID_10783982553" localSheetId="0">'0503123'!$B$34</definedName>
    <definedName name="ID_10783982554" localSheetId="0">'0503123'!$C$34</definedName>
    <definedName name="ID_10783982555" localSheetId="0">'0503123'!$D$34</definedName>
    <definedName name="ID_10783982556" localSheetId="0">'0503123'!$H$34</definedName>
    <definedName name="ID_10783982557" localSheetId="0">'0503123'!$J$34</definedName>
    <definedName name="ID_10783982558" localSheetId="0">'0503123'!$B$35</definedName>
    <definedName name="ID_10783982559" localSheetId="0">'0503123'!$C$35</definedName>
    <definedName name="ID_10783982560" localSheetId="0">'0503123'!$J$47</definedName>
    <definedName name="ID_10783982561" localSheetId="0">'0503123'!$B$48</definedName>
    <definedName name="ID_10783982562" localSheetId="0">'0503123'!$J$45</definedName>
    <definedName name="ID_10783982563" localSheetId="0">'0503123'!$B$46</definedName>
    <definedName name="ID_10783982564" localSheetId="0">'0503123'!$C$46</definedName>
    <definedName name="ID_10783982565" localSheetId="0">'0503123'!$D$46</definedName>
    <definedName name="ID_10783982566" localSheetId="0">'0503123'!$H$46</definedName>
    <definedName name="ID_10783982567" localSheetId="0">'0503123'!$J$46</definedName>
    <definedName name="ID_10783982568" localSheetId="0">'0503123'!$B$47</definedName>
    <definedName name="ID_10783982569" localSheetId="0">'0503123'!$C$47</definedName>
    <definedName name="ID_10783982570" localSheetId="0">'0503123'!$D$47</definedName>
    <definedName name="ID_10783982571" localSheetId="0">'0503123'!$H$47</definedName>
    <definedName name="ID_10783982572" localSheetId="0">'0503123'!$D$35</definedName>
    <definedName name="ID_10783982573" localSheetId="0">'0503123'!$H$35</definedName>
    <definedName name="ID_10783982574" localSheetId="0">'0503123'!$J$35</definedName>
    <definedName name="ID_10783982575" localSheetId="0">'0503123'!$B$36</definedName>
    <definedName name="ID_10783982576" localSheetId="0">'0503123'!$C$36</definedName>
    <definedName name="ID_10783982577" localSheetId="0">'0503123'!$D$36</definedName>
    <definedName name="ID_10783982578" localSheetId="0">'0503123'!$H$36</definedName>
    <definedName name="ID_10783982579" localSheetId="0">'0503123'!$J$36</definedName>
    <definedName name="ID_10783982580" localSheetId="0">'0503123'!$B$37</definedName>
    <definedName name="ID_10783982581" localSheetId="0">'0503123'!$C$37</definedName>
    <definedName name="ID_10783982582" localSheetId="0">'0503123'!$D$37</definedName>
    <definedName name="ID_10783982583" localSheetId="0">'0503123'!$H$37</definedName>
    <definedName name="ID_10783982584" localSheetId="0">'0503123'!$J$37</definedName>
    <definedName name="ID_10783982585" localSheetId="0">'0503123'!$B$38</definedName>
    <definedName name="ID_10783982586" localSheetId="0">'0503123'!$C$38</definedName>
    <definedName name="ID_10783982587" localSheetId="0">'0503123'!$D$38</definedName>
    <definedName name="ID_10783982588" localSheetId="0">'0503123'!$H$38</definedName>
    <definedName name="ID_10783982589" localSheetId="0">'0503123'!$J$38</definedName>
    <definedName name="ID_10783982590" localSheetId="0">'0503123'!$B$39</definedName>
    <definedName name="ID_10783982591" localSheetId="0">'0503123'!$C$39</definedName>
    <definedName name="ID_10783982592" localSheetId="0">'0503123'!$D$39</definedName>
    <definedName name="ID_10783982593" localSheetId="0">'0503123'!$H$39</definedName>
    <definedName name="ID_10783982594" localSheetId="0">'0503123'!$J$39</definedName>
    <definedName name="ID_10783982595" localSheetId="0">'0503123'!$B$40</definedName>
    <definedName name="ID_10783982596" localSheetId="0">'0503123'!$C$40</definedName>
    <definedName name="ID_10783982597" localSheetId="0">'0503123'!$D$40</definedName>
    <definedName name="ID_10783982598" localSheetId="0">'0503123'!$H$40</definedName>
    <definedName name="ID_10783982599" localSheetId="0">'0503123'!$J$40</definedName>
    <definedName name="ID_10783982600" localSheetId="0">'0503123'!$B$42</definedName>
    <definedName name="ID_10783982601" localSheetId="0">'0503123'!$C$42</definedName>
    <definedName name="ID_10783982602" localSheetId="0">'0503123'!$D$42</definedName>
    <definedName name="ID_10783982603" localSheetId="0">'0503123'!$H$42</definedName>
    <definedName name="ID_10783982604" localSheetId="0">'0503123'!$J$42</definedName>
    <definedName name="ID_10783982605" localSheetId="0">'0503123'!$B$43</definedName>
    <definedName name="ID_10783982606" localSheetId="0">'0503123'!$C$43</definedName>
    <definedName name="ID_10783982607" localSheetId="0">'0503123'!$D$43</definedName>
    <definedName name="ID_10783982608" localSheetId="0">'0503123'!$H$43</definedName>
    <definedName name="ID_10783982609" localSheetId="0">'0503123'!$J$43</definedName>
    <definedName name="ID_10783982610" localSheetId="0">'0503123'!$B$44</definedName>
    <definedName name="ID_10783982611" localSheetId="0">'0503123'!$C$44</definedName>
    <definedName name="ID_10783982612" localSheetId="0">'0503123'!$D$44</definedName>
    <definedName name="ID_10783982613" localSheetId="0">'0503123'!$H$44</definedName>
    <definedName name="ID_10783982614" localSheetId="0">'0503123'!$J$44</definedName>
    <definedName name="ID_10783982615" localSheetId="0">'0503123'!$B$45</definedName>
    <definedName name="ID_10783982616" localSheetId="0">'0503123'!$C$45</definedName>
    <definedName name="ID_10783982617" localSheetId="0">'0503123'!$D$45</definedName>
    <definedName name="ID_10783982618" localSheetId="0">'0503123'!$H$45</definedName>
    <definedName name="ID_10783982619" localSheetId="0">'0503123'!$C$48</definedName>
    <definedName name="ID_10783982620" localSheetId="0">'0503123'!$D$48</definedName>
    <definedName name="ID_10783982621" localSheetId="0">'0503123'!$H$48</definedName>
    <definedName name="ID_10783982622" localSheetId="0">'0503123'!$J$48</definedName>
    <definedName name="ID_10783982623" localSheetId="0">'0503123'!$B$51</definedName>
    <definedName name="ID_10783982624" localSheetId="0">'0503123'!$C$51</definedName>
    <definedName name="ID_10783982625" localSheetId="0">'0503123'!$D$51</definedName>
    <definedName name="ID_10783982626" localSheetId="0">'0503123'!$H$51</definedName>
    <definedName name="ID_10783982627" localSheetId="0">'0503123'!$J$51</definedName>
    <definedName name="ID_10783982628" localSheetId="0">'0503123'!$B$52</definedName>
    <definedName name="ID_10783982629" localSheetId="0">'0503123'!$C$52</definedName>
    <definedName name="ID_10783982630" localSheetId="0">'0503123'!$D$52</definedName>
    <definedName name="ID_10783982631" localSheetId="0">'0503123'!$H$52</definedName>
    <definedName name="ID_10783982632" localSheetId="0">'0503123'!$J$52</definedName>
    <definedName name="ID_10783982633" localSheetId="0">'0503123'!$B$54</definedName>
    <definedName name="ID_10783982634" localSheetId="0">'0503123'!$C$54</definedName>
    <definedName name="ID_10783982635" localSheetId="0">'0503123'!$D$54</definedName>
    <definedName name="ID_10783982636" localSheetId="0">'0503123'!$H$54</definedName>
    <definedName name="ID_10783982637" localSheetId="0">'0503123'!$J$54</definedName>
    <definedName name="ID_10783982638" localSheetId="0">'0503123'!$B$58</definedName>
    <definedName name="ID_10783982639" localSheetId="0">'0503123'!$C$58</definedName>
    <definedName name="ID_10783982640" localSheetId="0">'0503123'!$D$58</definedName>
    <definedName name="ID_10783982641" localSheetId="0">'0503123'!$H$58</definedName>
    <definedName name="ID_10783982642" localSheetId="0">'0503123'!$J$58</definedName>
    <definedName name="ID_10783982643" localSheetId="0">'0503123'!$B$60</definedName>
    <definedName name="ID_10783982644" localSheetId="0">'0503123'!$C$60</definedName>
    <definedName name="ID_10783982645" localSheetId="0">'0503123'!$D$60</definedName>
    <definedName name="ID_10783982646" localSheetId="0">'0503123'!$H$60</definedName>
    <definedName name="ID_10783982647" localSheetId="0">'0503123'!$J$60</definedName>
    <definedName name="ID_10783982648" localSheetId="0">'0503123'!$B$63</definedName>
    <definedName name="ID_10783982649" localSheetId="0">'0503123'!$C$63</definedName>
    <definedName name="ID_10783982650" localSheetId="0">'0503123'!$J$157</definedName>
    <definedName name="ID_10783982651" localSheetId="0">'0503123'!$B$158</definedName>
    <definedName name="ID_10783982652" localSheetId="0">'0503123'!$J$151</definedName>
    <definedName name="ID_10783982653" localSheetId="0">'0503123'!$B$156</definedName>
    <definedName name="ID_10783982654" localSheetId="0">'0503123'!$C$156</definedName>
    <definedName name="ID_10783982655" localSheetId="0">'0503123'!$D$156</definedName>
    <definedName name="ID_10783982656" localSheetId="0">'0503123'!$H$156</definedName>
    <definedName name="ID_10783982657" localSheetId="0">'0503123'!$J$156</definedName>
    <definedName name="ID_10783982658" localSheetId="0">'0503123'!$B$157</definedName>
    <definedName name="ID_10783982659" localSheetId="0">'0503123'!$C$157</definedName>
    <definedName name="ID_10783982660" localSheetId="0">'0503123'!$D$157</definedName>
    <definedName name="ID_10783982661" localSheetId="0">'0503123'!$H$157</definedName>
    <definedName name="ID_10783982662" localSheetId="0">'0503123'!$D$140</definedName>
    <definedName name="ID_10783982663" localSheetId="0">'0503123'!$H$140</definedName>
    <definedName name="ID_10783982664" localSheetId="0">'0503123'!$J$140</definedName>
    <definedName name="ID_10783982665" localSheetId="0">'0503123'!$B$141</definedName>
    <definedName name="ID_10783982666" localSheetId="0">'0503123'!$C$141</definedName>
    <definedName name="ID_10783982667" localSheetId="0">'0503123'!$D$141</definedName>
    <definedName name="ID_10783982668" localSheetId="0">'0503123'!$H$141</definedName>
    <definedName name="ID_10783982669" localSheetId="0">'0503123'!$J$141</definedName>
    <definedName name="ID_10783982670" localSheetId="0">'0503123'!$B$142</definedName>
    <definedName name="ID_10783982671" localSheetId="0">'0503123'!$C$142</definedName>
    <definedName name="ID_10783982672" localSheetId="0">'0503123'!$D$142</definedName>
    <definedName name="ID_10783982673" localSheetId="0">'0503123'!$H$142</definedName>
    <definedName name="ID_10783982674" localSheetId="0">'0503123'!$J$142</definedName>
    <definedName name="ID_10783982675" localSheetId="0">'0503123'!$B$143</definedName>
    <definedName name="ID_10783982676" localSheetId="0">'0503123'!$C$143</definedName>
    <definedName name="ID_10783982677" localSheetId="0">'0503123'!$D$143</definedName>
    <definedName name="ID_10783982678" localSheetId="0">'0503123'!$H$143</definedName>
    <definedName name="ID_10783982679" localSheetId="0">'0503123'!$J$143</definedName>
    <definedName name="ID_10783982680" localSheetId="0">'0503123'!$B$144</definedName>
    <definedName name="ID_10783982681" localSheetId="0">'0503123'!$C$144</definedName>
    <definedName name="ID_10783982682" localSheetId="0">'0503123'!$D$144</definedName>
    <definedName name="ID_10783982683" localSheetId="0">'0503123'!$H$144</definedName>
    <definedName name="ID_10783982684" localSheetId="0">'0503123'!$J$144</definedName>
    <definedName name="ID_10783982685" localSheetId="0">'0503123'!$B$145</definedName>
    <definedName name="ID_10783982686" localSheetId="0">'0503123'!$C$145</definedName>
    <definedName name="ID_10783982687" localSheetId="0">'0503123'!$D$145</definedName>
    <definedName name="ID_10783982688" localSheetId="0">'0503123'!$H$145</definedName>
    <definedName name="ID_10783982689" localSheetId="0">'0503123'!$J$145</definedName>
    <definedName name="ID_10783982690" localSheetId="0">'0503123'!$B$146</definedName>
    <definedName name="ID_10783982691" localSheetId="0">'0503123'!$C$146</definedName>
    <definedName name="ID_10783982692" localSheetId="0">'0503123'!$D$146</definedName>
    <definedName name="ID_10783982693" localSheetId="0">'0503123'!$H$146</definedName>
    <definedName name="ID_10783982694" localSheetId="0">'0503123'!$J$146</definedName>
    <definedName name="ID_10783982695" localSheetId="0">'0503123'!$B$147</definedName>
    <definedName name="ID_10783982696" localSheetId="0">'0503123'!$C$147</definedName>
    <definedName name="ID_10783982697" localSheetId="0">'0503123'!$D$147</definedName>
    <definedName name="ID_10783982698" localSheetId="0">'0503123'!$H$147</definedName>
    <definedName name="ID_10783982699" localSheetId="0">'0503123'!$J$147</definedName>
    <definedName name="ID_10783982700" localSheetId="0">'0503123'!$B$149</definedName>
    <definedName name="ID_10783982701" localSheetId="0">'0503123'!$C$149</definedName>
    <definedName name="ID_10783982702" localSheetId="0">'0503123'!$D$149</definedName>
    <definedName name="ID_10783982703" localSheetId="0">'0503123'!$H$149</definedName>
    <definedName name="ID_10783982704" localSheetId="0">'0503123'!$J$149</definedName>
    <definedName name="ID_10783982705" localSheetId="0">'0503123'!$B$150</definedName>
    <definedName name="ID_10783982706" localSheetId="0">'0503123'!$C$150</definedName>
    <definedName name="ID_10783982707" localSheetId="0">'0503123'!$D$150</definedName>
    <definedName name="ID_10783982708" localSheetId="0">'0503123'!$H$150</definedName>
    <definedName name="ID_10783982709" localSheetId="0">'0503123'!$J$150</definedName>
    <definedName name="ID_10783982710" localSheetId="0">'0503123'!$B$151</definedName>
    <definedName name="ID_10783982711" localSheetId="0">'0503123'!$C$151</definedName>
    <definedName name="ID_10783982712" localSheetId="0">'0503123'!$D$151</definedName>
    <definedName name="ID_10783982713" localSheetId="0">'0503123'!$H$151</definedName>
    <definedName name="ID_10783982714" localSheetId="0">'0503123'!$C$158</definedName>
    <definedName name="ID_10783982715" localSheetId="0">'0503123'!$D$158</definedName>
    <definedName name="ID_10783982716" localSheetId="0">'0503123'!$H$158</definedName>
    <definedName name="ID_10783982717" localSheetId="0">'0503123'!$J$158</definedName>
    <definedName name="ID_10783982718" localSheetId="0">'0503123'!$B$159</definedName>
    <definedName name="ID_10783982719" localSheetId="0">'0503123'!$C$159</definedName>
    <definedName name="ID_10783982720" localSheetId="0">'0503123'!$D$159</definedName>
    <definedName name="ID_10783982721" localSheetId="0">'0503123'!$H$159</definedName>
    <definedName name="ID_10783982722" localSheetId="0">'0503123'!$J$159</definedName>
    <definedName name="ID_10783982723" localSheetId="0">'0503123'!$B$160</definedName>
    <definedName name="ID_10783982724" localSheetId="0">'0503123'!$C$160</definedName>
    <definedName name="ID_10783982725" localSheetId="0">'0503123'!$D$160</definedName>
    <definedName name="ID_10783982726" localSheetId="0">'0503123'!$H$160</definedName>
    <definedName name="ID_10783982727" localSheetId="0">'0503123'!$J$160</definedName>
    <definedName name="ID_10783982728" localSheetId="0">'0503123'!$B$161</definedName>
    <definedName name="ID_10783982729" localSheetId="0">'0503123'!$C$161</definedName>
    <definedName name="ID_10783982730" localSheetId="0">'0503123'!$D$161</definedName>
    <definedName name="ID_10783982731" localSheetId="0">'0503123'!$H$161</definedName>
    <definedName name="ID_10783982732" localSheetId="0">'0503123'!$J$161</definedName>
    <definedName name="ID_10783982733" localSheetId="0">'0503123'!$B$162</definedName>
    <definedName name="ID_10783982734" localSheetId="0">'0503123'!$C$162</definedName>
    <definedName name="ID_10783982735" localSheetId="0">'0503123'!$D$162</definedName>
    <definedName name="ID_10783982736" localSheetId="0">'0503123'!$H$162</definedName>
    <definedName name="ID_10783982737" localSheetId="0">'0503123'!$J$162</definedName>
    <definedName name="ID_10783982738" localSheetId="0">'0503123'!$B$163</definedName>
    <definedName name="ID_10783982739" localSheetId="0">'0503123'!$C$163</definedName>
    <definedName name="ID_10783982740" localSheetId="0">'0503123'!$D$163</definedName>
    <definedName name="ID_10783982741" localSheetId="0">'0503123'!$H$163</definedName>
    <definedName name="ID_10783982742" localSheetId="0">'0503123'!$J$163</definedName>
    <definedName name="ID_10783982743" localSheetId="0">'0503123'!$B$164</definedName>
    <definedName name="ID_10783982744" localSheetId="0">'0503123'!$C$164</definedName>
    <definedName name="ID_10783982745" localSheetId="0">'0503123'!$J$179</definedName>
    <definedName name="ID_10783982746" localSheetId="0">'0503123'!$B$180</definedName>
    <definedName name="ID_10783982747" localSheetId="0">'0503123'!$J$177</definedName>
    <definedName name="ID_10783982748" localSheetId="0">'0503123'!$B$178</definedName>
    <definedName name="ID_10783982749" localSheetId="0">'0503123'!$C$178</definedName>
    <definedName name="ID_10783982750" localSheetId="0">'0503123'!$D$178</definedName>
    <definedName name="ID_10783982751" localSheetId="0">'0503123'!$H$178</definedName>
    <definedName name="ID_10783982752" localSheetId="0">'0503123'!$J$178</definedName>
    <definedName name="ID_10783982753" localSheetId="0">'0503123'!$B$179</definedName>
    <definedName name="ID_10783982754" localSheetId="0">'0503123'!$C$179</definedName>
    <definedName name="ID_10783982755" localSheetId="0">'0503123'!$D$179</definedName>
    <definedName name="ID_10783982756" localSheetId="0">'0503123'!$H$179</definedName>
    <definedName name="ID_10783982757" localSheetId="0">'0503123'!$D$164</definedName>
    <definedName name="ID_10783982758" localSheetId="0">'0503123'!$H$164</definedName>
    <definedName name="ID_10783982759" localSheetId="0">'0503123'!$J$164</definedName>
    <definedName name="ID_10783982760" localSheetId="0">'0503123'!$B$165</definedName>
    <definedName name="ID_10783982761" localSheetId="0">'0503123'!$C$165</definedName>
    <definedName name="ID_10783982762" localSheetId="0">'0503123'!$D$165</definedName>
    <definedName name="ID_10783982763" localSheetId="0">'0503123'!$H$165</definedName>
    <definedName name="ID_10783982764" localSheetId="0">'0503123'!$J$165</definedName>
    <definedName name="ID_10783982765" localSheetId="0">'0503123'!$B$166</definedName>
    <definedName name="ID_10783982766" localSheetId="0">'0503123'!$C$166</definedName>
    <definedName name="ID_10783982767" localSheetId="0">'0503123'!$D$166</definedName>
    <definedName name="ID_10783982768" localSheetId="0">'0503123'!$H$166</definedName>
    <definedName name="ID_10783982769" localSheetId="0">'0503123'!$J$166</definedName>
    <definedName name="ID_10783982770" localSheetId="0">'0503123'!$B$167</definedName>
    <definedName name="ID_10783982771" localSheetId="0">'0503123'!$C$167</definedName>
    <definedName name="ID_10783982772" localSheetId="0">'0503123'!$D$167</definedName>
    <definedName name="ID_10783982773" localSheetId="0">'0503123'!$H$167</definedName>
    <definedName name="ID_10783982774" localSheetId="0">'0503123'!$J$167</definedName>
    <definedName name="ID_10783982775" localSheetId="0">'0503123'!$B$168</definedName>
    <definedName name="ID_10783982776" localSheetId="0">'0503123'!$C$168</definedName>
    <definedName name="ID_10783982777" localSheetId="0">'0503123'!$D$168</definedName>
    <definedName name="ID_10783982778" localSheetId="0">'0503123'!$H$168</definedName>
    <definedName name="ID_10783982779" localSheetId="0">'0503123'!$J$168</definedName>
    <definedName name="ID_10783982780" localSheetId="0">'0503123'!$B$169</definedName>
    <definedName name="ID_10783982781" localSheetId="0">'0503123'!$C$169</definedName>
    <definedName name="ID_10783982782" localSheetId="0">'0503123'!$D$169</definedName>
    <definedName name="ID_10783982783" localSheetId="0">'0503123'!$H$169</definedName>
    <definedName name="ID_10783982784" localSheetId="0">'0503123'!$J$169</definedName>
    <definedName name="ID_10783982785" localSheetId="0">'0503123'!$B$170</definedName>
    <definedName name="ID_10783982786" localSheetId="0">'0503123'!$C$170</definedName>
    <definedName name="ID_10783982787" localSheetId="0">'0503123'!$D$170</definedName>
    <definedName name="ID_10783982788" localSheetId="0">'0503123'!$H$170</definedName>
    <definedName name="ID_10783982789" localSheetId="0">'0503123'!$J$170</definedName>
    <definedName name="ID_10783982790" localSheetId="0">'0503123'!$B$171</definedName>
    <definedName name="ID_10783982791" localSheetId="0">'0503123'!$C$171</definedName>
    <definedName name="ID_10783982792" localSheetId="0">'0503123'!$D$171</definedName>
    <definedName name="ID_10783982793" localSheetId="0">'0503123'!$H$171</definedName>
    <definedName name="ID_10783982794" localSheetId="0">'0503123'!$J$171</definedName>
    <definedName name="ID_10783982795" localSheetId="0">'0503123'!$B$175</definedName>
    <definedName name="ID_10783982796" localSheetId="0">'0503123'!$C$175</definedName>
    <definedName name="ID_10783982797" localSheetId="0">'0503123'!$D$175</definedName>
    <definedName name="ID_10783982798" localSheetId="0">'0503123'!$H$175</definedName>
    <definedName name="ID_10783982799" localSheetId="0">'0503123'!$J$175</definedName>
    <definedName name="ID_10783982800" localSheetId="0">'0503123'!$B$176</definedName>
    <definedName name="ID_10783982801" localSheetId="0">'0503123'!$C$176</definedName>
    <definedName name="ID_10783982802" localSheetId="0">'0503123'!$D$176</definedName>
    <definedName name="ID_10783982803" localSheetId="0">'0503123'!$H$176</definedName>
    <definedName name="ID_10783982804" localSheetId="0">'0503123'!$J$176</definedName>
    <definedName name="ID_10783982805" localSheetId="0">'0503123'!$B$177</definedName>
    <definedName name="ID_10783982806" localSheetId="0">'0503123'!$C$177</definedName>
    <definedName name="ID_10783982807" localSheetId="0">'0503123'!$D$177</definedName>
    <definedName name="ID_10783982808" localSheetId="0">'0503123'!$H$177</definedName>
    <definedName name="ID_10783982809" localSheetId="0">'0503123'!$C$180</definedName>
    <definedName name="ID_10783982810" localSheetId="0">'0503123'!$D$180</definedName>
    <definedName name="ID_10783982811" localSheetId="0">'0503123'!$H$180</definedName>
    <definedName name="ID_10783982812" localSheetId="0">'0503123'!$J$180</definedName>
    <definedName name="ID_10783982813" localSheetId="0">'0503123'!$B$181</definedName>
    <definedName name="ID_10783982814" localSheetId="0">'0503123'!$C$181</definedName>
    <definedName name="ID_10783982815" localSheetId="0">'0503123'!$D$181</definedName>
    <definedName name="ID_10783982816" localSheetId="0">'0503123'!$H$181</definedName>
    <definedName name="ID_10783982817" localSheetId="0">'0503123'!$J$181</definedName>
    <definedName name="ID_10783982818" localSheetId="0">'0503123'!$B$182</definedName>
    <definedName name="ID_10783982819" localSheetId="0">'0503123'!$C$182</definedName>
    <definedName name="ID_10783982820" localSheetId="0">'0503123'!$D$182</definedName>
    <definedName name="ID_10783982821" localSheetId="0">'0503123'!$H$182</definedName>
    <definedName name="ID_10783982822" localSheetId="0">'0503123'!$J$182</definedName>
    <definedName name="ID_10783982823" localSheetId="0">'0503123'!$B$183</definedName>
    <definedName name="ID_10783982824" localSheetId="0">'0503123'!$C$183</definedName>
    <definedName name="ID_10783982825" localSheetId="0">'0503123'!$D$183</definedName>
    <definedName name="ID_10783982826" localSheetId="0">'0503123'!$H$183</definedName>
    <definedName name="ID_10783982827" localSheetId="0">'0503123'!$J$183</definedName>
    <definedName name="ID_10783982828" localSheetId="0">'0503123'!$B$192</definedName>
    <definedName name="ID_10783982829" localSheetId="0">'0503123'!$C$192</definedName>
    <definedName name="ID_10783982830" localSheetId="0">'0503123'!$D$192</definedName>
    <definedName name="ID_10783982831" localSheetId="0">'0503123'!$H$192</definedName>
    <definedName name="ID_10783982832" localSheetId="0">'0503123'!$J$192</definedName>
    <definedName name="ID_10783982833" localSheetId="0">'0503123'!$B$193</definedName>
    <definedName name="ID_10783982834" localSheetId="0">'0503123'!$C$193</definedName>
    <definedName name="ID_10783982835" localSheetId="0">'0503123'!$D$193</definedName>
    <definedName name="ID_10783982836" localSheetId="0">'0503123'!$H$193</definedName>
    <definedName name="ID_10783982837" localSheetId="0">'0503123'!$J$193</definedName>
    <definedName name="ID_10783982838" localSheetId="0">'0503123'!$B$194</definedName>
    <definedName name="ID_10783982839" localSheetId="0">'0503123'!$C$194</definedName>
    <definedName name="ID_10783982840" localSheetId="0">'0503123'!$J$200</definedName>
    <definedName name="ID_10783982841" localSheetId="0">'0503123'!$B$201</definedName>
    <definedName name="ID_10783982842" localSheetId="0">'0503123'!$J$199</definedName>
    <definedName name="ID_10783982843" localSheetId="0">'0503123'!$B$200</definedName>
    <definedName name="ID_10783982844" localSheetId="0">'0503123'!$C$200</definedName>
    <definedName name="ID_10783982845" localSheetId="0">'0503123'!$D$200</definedName>
    <definedName name="ID_10783982846" localSheetId="0">'0503123'!$H$200</definedName>
    <definedName name="ID_10783982847" localSheetId="0">'0503123'!$D$194</definedName>
    <definedName name="ID_10783982848" localSheetId="0">'0503123'!$H$194</definedName>
    <definedName name="ID_10783982849" localSheetId="0">'0503123'!$J$194</definedName>
    <definedName name="ID_10783982850" localSheetId="0">'0503123'!$B$195</definedName>
    <definedName name="ID_10783982851" localSheetId="0">'0503123'!$C$195</definedName>
    <definedName name="ID_10783982852" localSheetId="0">'0503123'!$D$195</definedName>
    <definedName name="ID_10783982853" localSheetId="0">'0503123'!$H$195</definedName>
    <definedName name="ID_10783982854" localSheetId="0">'0503123'!$J$195</definedName>
    <definedName name="ID_10783982855" localSheetId="0">'0503123'!$B$196</definedName>
    <definedName name="ID_10783982856" localSheetId="0">'0503123'!$C$196</definedName>
    <definedName name="ID_10783982857" localSheetId="0">'0503123'!$D$196</definedName>
    <definedName name="ID_10783982858" localSheetId="0">'0503123'!$H$196</definedName>
    <definedName name="ID_10783982859" localSheetId="0">'0503123'!$J$196</definedName>
    <definedName name="ID_10783982860" localSheetId="0">'0503123'!$B$197</definedName>
    <definedName name="ID_10783982861" localSheetId="0">'0503123'!$C$197</definedName>
    <definedName name="ID_10783982862" localSheetId="0">'0503123'!$D$197</definedName>
    <definedName name="ID_10783982863" localSheetId="0">'0503123'!$H$197</definedName>
    <definedName name="ID_10783982864" localSheetId="0">'0503123'!$J$197</definedName>
    <definedName name="ID_10783982865" localSheetId="0">'0503123'!$B$198</definedName>
    <definedName name="ID_10783982866" localSheetId="0">'0503123'!$C$198</definedName>
    <definedName name="ID_10783982867" localSheetId="0">'0503123'!$D$198</definedName>
    <definedName name="ID_10783982868" localSheetId="0">'0503123'!$H$198</definedName>
    <definedName name="ID_10783982869" localSheetId="0">'0503123'!$J$198</definedName>
    <definedName name="ID_10783982870" localSheetId="0">'0503123'!$B$199</definedName>
    <definedName name="ID_10783982871" localSheetId="0">'0503123'!$C$199</definedName>
    <definedName name="ID_10783982872" localSheetId="0">'0503123'!$D$199</definedName>
    <definedName name="ID_10783982873" localSheetId="0">'0503123'!$H$199</definedName>
    <definedName name="ID_10783982874" localSheetId="0">'0503123'!$C$201</definedName>
    <definedName name="ID_10783982875" localSheetId="0">'0503123'!$D$201</definedName>
    <definedName name="ID_10783982876" localSheetId="0">'0503123'!$H$201</definedName>
    <definedName name="ID_10783982877" localSheetId="0">'0503123'!$J$201</definedName>
    <definedName name="ID_10783982878" localSheetId="0">'0503123'!$B$202</definedName>
    <definedName name="ID_10783982879" localSheetId="0">'0503123'!$C$202</definedName>
    <definedName name="ID_10783982880" localSheetId="0">'0503123'!$D$202</definedName>
    <definedName name="ID_10783982881" localSheetId="0">'0503123'!$H$202</definedName>
    <definedName name="ID_10783982882" localSheetId="0">'0503123'!$J$202</definedName>
    <definedName name="ID_10783982883" localSheetId="0">'0503123'!$B$203</definedName>
    <definedName name="ID_10783982884" localSheetId="0">'0503123'!$C$203</definedName>
    <definedName name="ID_10783982885" localSheetId="0">'0503123'!$D$203</definedName>
    <definedName name="ID_10783982886" localSheetId="0">'0503123'!$H$203</definedName>
    <definedName name="ID_10783982887" localSheetId="0">'0503123'!$J$203</definedName>
    <definedName name="ID_10783982888" localSheetId="0">'0503123'!$B$207</definedName>
    <definedName name="ID_10783982889" localSheetId="0">'0503123'!$C$207</definedName>
    <definedName name="ID_10783982890" localSheetId="0">'0503123'!$D$207</definedName>
    <definedName name="ID_10783982891" localSheetId="0">'0503123'!$H$207</definedName>
    <definedName name="ID_10783982892" localSheetId="0">'0503123'!$J$207</definedName>
    <definedName name="ID_10783982893" localSheetId="0">'0503123'!$B$208</definedName>
    <definedName name="ID_10783982894" localSheetId="0">'0503123'!$C$208</definedName>
    <definedName name="ID_10783982895" localSheetId="0">'0503123'!$D$208</definedName>
    <definedName name="ID_10783982896" localSheetId="0">'0503123'!$H$208</definedName>
    <definedName name="ID_10783982897" localSheetId="0">'0503123'!$J$208</definedName>
    <definedName name="ID_10783982898" localSheetId="0">'0503123'!$B$209</definedName>
    <definedName name="ID_10783982899" localSheetId="0">'0503123'!$C$209</definedName>
    <definedName name="ID_10783982900" localSheetId="0">'0503123'!$D$209</definedName>
    <definedName name="ID_10783982901" localSheetId="0">'0503123'!$H$209</definedName>
    <definedName name="ID_10783982902" localSheetId="0">'0503123'!$J$209</definedName>
    <definedName name="ID_10783982903" localSheetId="0">'0503123'!$B$210</definedName>
    <definedName name="ID_10783982904" localSheetId="0">'0503123'!$C$210</definedName>
    <definedName name="ID_10783982905" localSheetId="0">'0503123'!$J$232</definedName>
    <definedName name="ID_10783982906" localSheetId="0">'0503123'!$B$233</definedName>
    <definedName name="ID_10783982907" localSheetId="0">'0503123'!$J$230</definedName>
    <definedName name="ID_10783982908" localSheetId="0">'0503123'!$B$231</definedName>
    <definedName name="ID_10783982909" localSheetId="0">'0503123'!$C$231</definedName>
    <definedName name="ID_10783982910" localSheetId="0">'0503123'!$D$231</definedName>
    <definedName name="ID_10783982911" localSheetId="0">'0503123'!$H$231</definedName>
    <definedName name="ID_10783982912" localSheetId="0">'0503123'!$J$231</definedName>
    <definedName name="ID_10783982913" localSheetId="0">'0503123'!$B$232</definedName>
    <definedName name="ID_10783982914" localSheetId="0">'0503123'!$C$232</definedName>
    <definedName name="ID_10783982915" localSheetId="0">'0503123'!$D$232</definedName>
    <definedName name="ID_10783982916" localSheetId="0">'0503123'!$H$232</definedName>
    <definedName name="ID_10783982917" localSheetId="0">'0503123'!$D$210</definedName>
    <definedName name="ID_10783982918" localSheetId="0">'0503123'!$H$210</definedName>
    <definedName name="ID_10783982919" localSheetId="0">'0503123'!$J$210</definedName>
    <definedName name="ID_10783982920" localSheetId="0">'0503123'!$B$211</definedName>
    <definedName name="ID_10783982921" localSheetId="0">'0503123'!$C$211</definedName>
    <definedName name="ID_10783982922" localSheetId="0">'0503123'!$D$211</definedName>
    <definedName name="ID_10783982923" localSheetId="0">'0503123'!$H$211</definedName>
    <definedName name="ID_10783982924" localSheetId="0">'0503123'!$J$211</definedName>
    <definedName name="ID_10783982925" localSheetId="0">'0503123'!$B$212</definedName>
    <definedName name="ID_10783982926" localSheetId="0">'0503123'!$C$212</definedName>
    <definedName name="ID_10783982927" localSheetId="0">'0503123'!$D$212</definedName>
    <definedName name="ID_10783982928" localSheetId="0">'0503123'!$H$212</definedName>
    <definedName name="ID_10783982929" localSheetId="0">'0503123'!$J$212</definedName>
    <definedName name="ID_10783982930" localSheetId="0">'0503123'!$B$213</definedName>
    <definedName name="ID_10783982931" localSheetId="0">'0503123'!$C$213</definedName>
    <definedName name="ID_10783982932" localSheetId="0">'0503123'!$D$213</definedName>
    <definedName name="ID_10783982933" localSheetId="0">'0503123'!$H$213</definedName>
    <definedName name="ID_10783982934" localSheetId="0">'0503123'!$J$213</definedName>
    <definedName name="ID_10783982935" localSheetId="0">'0503123'!$B$214</definedName>
    <definedName name="ID_10783982936" localSheetId="0">'0503123'!$C$214</definedName>
    <definedName name="ID_10783982937" localSheetId="0">'0503123'!$D$214</definedName>
    <definedName name="ID_10783982938" localSheetId="0">'0503123'!$H$214</definedName>
    <definedName name="ID_10783982939" localSheetId="0">'0503123'!$J$214</definedName>
    <definedName name="ID_10783982940" localSheetId="0">'0503123'!$B$218</definedName>
    <definedName name="ID_10783982941" localSheetId="0">'0503123'!$C$218</definedName>
    <definedName name="ID_10783982942" localSheetId="0">'0503123'!$D$218</definedName>
    <definedName name="ID_10783982943" localSheetId="0">'0503123'!$H$218</definedName>
    <definedName name="ID_10783982944" localSheetId="0">'0503123'!$J$218</definedName>
    <definedName name="ID_10783982945" localSheetId="0">'0503123'!$B$219</definedName>
    <definedName name="ID_10783982946" localSheetId="0">'0503123'!$C$219</definedName>
    <definedName name="ID_10783982947" localSheetId="0">'0503123'!$D$219</definedName>
    <definedName name="ID_10783982948" localSheetId="0">'0503123'!$H$219</definedName>
    <definedName name="ID_10783982949" localSheetId="0">'0503123'!$J$219</definedName>
    <definedName name="ID_10783982950" localSheetId="0">'0503123'!$B$220</definedName>
    <definedName name="ID_10783982951" localSheetId="0">'0503123'!$C$220</definedName>
    <definedName name="ID_10783982952" localSheetId="0">'0503123'!$D$220</definedName>
    <definedName name="ID_10783982953" localSheetId="0">'0503123'!$H$220</definedName>
    <definedName name="ID_10783982954" localSheetId="0">'0503123'!$J$220</definedName>
    <definedName name="ID_10783982955" localSheetId="0">'0503123'!$B$222</definedName>
    <definedName name="ID_10783982956" localSheetId="0">'0503123'!$C$222</definedName>
    <definedName name="ID_10783982957" localSheetId="0">'0503123'!$D$222</definedName>
    <definedName name="ID_10783982958" localSheetId="0">'0503123'!$H$222</definedName>
    <definedName name="ID_10783982959" localSheetId="0">'0503123'!$J$222</definedName>
    <definedName name="ID_10783982960" localSheetId="0">'0503123'!$B$229</definedName>
    <definedName name="ID_10783982961" localSheetId="0">'0503123'!$C$229</definedName>
    <definedName name="ID_10783982962" localSheetId="0">'0503123'!$D$229</definedName>
    <definedName name="ID_10783982963" localSheetId="0">'0503123'!$H$229</definedName>
    <definedName name="ID_10783982964" localSheetId="0">'0503123'!$J$229</definedName>
    <definedName name="ID_10783982965" localSheetId="0">'0503123'!$B$230</definedName>
    <definedName name="ID_10783982966" localSheetId="0">'0503123'!$C$230</definedName>
    <definedName name="ID_10783982967" localSheetId="0">'0503123'!$D$230</definedName>
    <definedName name="ID_10783982968" localSheetId="0">'0503123'!$H$230</definedName>
    <definedName name="ID_10783982969" localSheetId="0">'0503123'!$C$233</definedName>
    <definedName name="ID_10783982971" localSheetId="0">'0503123'!$D$233</definedName>
    <definedName name="ID_10783982978" localSheetId="0">'0503123'!$H$233</definedName>
    <definedName name="ID_10783982979" localSheetId="0">'0503123'!$J$233</definedName>
    <definedName name="ID_10783982999" localSheetId="0">'0503123'!$B$237</definedName>
    <definedName name="ID_10783983039" localSheetId="0">'0503123'!$C$237</definedName>
    <definedName name="ID_10783983068" localSheetId="0">'0503123'!$D$237</definedName>
    <definedName name="ID_10783983087" localSheetId="0">'0503123'!$H$237</definedName>
    <definedName name="ID_10783983088" localSheetId="0">'0503123'!$J$237</definedName>
    <definedName name="ID_10783983177" localSheetId="0">'0503123'!$B$238</definedName>
    <definedName name="ID_10783983216" localSheetId="0">'0503123'!$C$238</definedName>
    <definedName name="ID_10783983231" localSheetId="0">'0503123'!$D$238</definedName>
    <definedName name="ID_10783983254" localSheetId="0">'0503123'!$H$238</definedName>
    <definedName name="ID_10783983263" localSheetId="0">'0503123'!$J$238</definedName>
    <definedName name="ID_10783983264" localSheetId="0">'0503123'!$B$239</definedName>
    <definedName name="ID_10783983265" localSheetId="0">'0503123'!$C$239</definedName>
    <definedName name="ID_10783983266" localSheetId="0">'0503123'!$D$239</definedName>
    <definedName name="ID_10783983267" localSheetId="0">'0503123'!$H$239</definedName>
    <definedName name="ID_10783983268" localSheetId="0">'0503123'!$J$239</definedName>
    <definedName name="ID_10783983269" localSheetId="0">'0503123'!$B$240</definedName>
    <definedName name="ID_10783983270" localSheetId="0">'0503123'!$C$240</definedName>
    <definedName name="ID_10783983271" localSheetId="0">'0503123'!$D$240</definedName>
    <definedName name="ID_10783983272" localSheetId="0">'0503123'!$H$240</definedName>
    <definedName name="ID_10783983273" localSheetId="0">'0503123'!$J$240</definedName>
    <definedName name="ID_10783983274" localSheetId="0">'0503123'!$B$241</definedName>
    <definedName name="ID_10783983275" localSheetId="0">'0503123'!$C$241</definedName>
    <definedName name="ID_10783983276" localSheetId="0">'0503123'!$D$241</definedName>
    <definedName name="ID_10783983277" localSheetId="0">'0503123'!$H$241</definedName>
    <definedName name="ID_10783983278" localSheetId="0">'0503123'!$J$241</definedName>
    <definedName name="ID_10783983279" localSheetId="0">'0503123'!$B$242</definedName>
    <definedName name="ID_10783983280" localSheetId="0">'0503123'!$C$242</definedName>
    <definedName name="ID_10783983281" localSheetId="0">'0503123'!$J$254</definedName>
    <definedName name="ID_10783983282" localSheetId="0">'0503123'!$B$17</definedName>
    <definedName name="ID_10783983283" localSheetId="0">'0503123'!$J$252</definedName>
    <definedName name="ID_10783983284" localSheetId="0">'0503123'!$B$253</definedName>
    <definedName name="ID_10783983285" localSheetId="0">'0503123'!$C$253</definedName>
    <definedName name="ID_10783983286" localSheetId="0">'0503123'!$D$253</definedName>
    <definedName name="ID_10783983287" localSheetId="0">'0503123'!$H$253</definedName>
    <definedName name="ID_10783983288" localSheetId="0">'0503123'!$J$253</definedName>
    <definedName name="ID_10783983289" localSheetId="0">'0503123'!$B$254</definedName>
    <definedName name="ID_10783983290" localSheetId="0">'0503123'!$C$254</definedName>
    <definedName name="ID_10783983291" localSheetId="0">'0503123'!$D$254</definedName>
    <definedName name="ID_10783983292" localSheetId="0">'0503123'!$H$254</definedName>
    <definedName name="ID_10783983293" localSheetId="0">'0503123'!$D$242</definedName>
    <definedName name="ID_10783983294" localSheetId="0">'0503123'!$H$242</definedName>
    <definedName name="ID_10783983295" localSheetId="0">'0503123'!$J$242</definedName>
    <definedName name="ID_10783983296" localSheetId="0">'0503123'!$B$243</definedName>
    <definedName name="ID_10783983297" localSheetId="0">'0503123'!$C$243</definedName>
    <definedName name="ID_10783983298" localSheetId="0">'0503123'!$D$243</definedName>
    <definedName name="ID_10783983299" localSheetId="0">'0503123'!$H$243</definedName>
    <definedName name="ID_10783983300" localSheetId="0">'0503123'!$J$243</definedName>
    <definedName name="ID_10783983301" localSheetId="0">'0503123'!$B$244</definedName>
    <definedName name="ID_10783983302" localSheetId="0">'0503123'!$C$244</definedName>
    <definedName name="ID_10783983303" localSheetId="0">'0503123'!$D$244</definedName>
    <definedName name="ID_10783983304" localSheetId="0">'0503123'!$H$244</definedName>
    <definedName name="ID_10783983305" localSheetId="0">'0503123'!$J$244</definedName>
    <definedName name="ID_10783983306" localSheetId="0">'0503123'!$B$245</definedName>
    <definedName name="ID_10783983307" localSheetId="0">'0503123'!$C$245</definedName>
    <definedName name="ID_10783983308" localSheetId="0">'0503123'!$D$245</definedName>
    <definedName name="ID_10783983309" localSheetId="0">'0503123'!$H$245</definedName>
    <definedName name="ID_10783983310" localSheetId="0">'0503123'!$J$245</definedName>
    <definedName name="ID_10783983311" localSheetId="0">'0503123'!$B$246</definedName>
    <definedName name="ID_10783983312" localSheetId="0">'0503123'!$C$246</definedName>
    <definedName name="ID_10783983313" localSheetId="0">'0503123'!$D$246</definedName>
    <definedName name="ID_10783983314" localSheetId="0">'0503123'!$H$246</definedName>
    <definedName name="ID_10783983315" localSheetId="0">'0503123'!$J$246</definedName>
    <definedName name="ID_10783983316" localSheetId="0">'0503123'!$B$247</definedName>
    <definedName name="ID_10783983317" localSheetId="0">'0503123'!$C$247</definedName>
    <definedName name="ID_10783983318" localSheetId="0">'0503123'!$D$247</definedName>
    <definedName name="ID_10783983319" localSheetId="0">'0503123'!$H$247</definedName>
    <definedName name="ID_10783983320" localSheetId="0">'0503123'!$J$247</definedName>
    <definedName name="ID_10783983321" localSheetId="0">'0503123'!$B$248</definedName>
    <definedName name="ID_10783983322" localSheetId="0">'0503123'!$C$248</definedName>
    <definedName name="ID_10783983323" localSheetId="0">'0503123'!$D$248</definedName>
    <definedName name="ID_10783983324" localSheetId="0">'0503123'!$H$248</definedName>
    <definedName name="ID_10783983325" localSheetId="0">'0503123'!$J$248</definedName>
    <definedName name="ID_10783983326" localSheetId="0">'0503123'!$B$249</definedName>
    <definedName name="ID_10783983327" localSheetId="0">'0503123'!$C$249</definedName>
    <definedName name="ID_10783983328" localSheetId="0">'0503123'!$D$249</definedName>
    <definedName name="ID_10783983329" localSheetId="0">'0503123'!$H$249</definedName>
    <definedName name="ID_10783983330" localSheetId="0">'0503123'!$J$249</definedName>
    <definedName name="ID_10783983331" localSheetId="0">'0503123'!$B$250</definedName>
    <definedName name="ID_10783983332" localSheetId="0">'0503123'!$C$250</definedName>
    <definedName name="ID_10783983333" localSheetId="0">'0503123'!$D$250</definedName>
    <definedName name="ID_10783983334" localSheetId="0">'0503123'!$H$250</definedName>
    <definedName name="ID_10783983335" localSheetId="0">'0503123'!$J$250</definedName>
    <definedName name="ID_10783983336" localSheetId="0">'0503123'!$B$251</definedName>
    <definedName name="ID_10783983337" localSheetId="0">'0503123'!$C$251</definedName>
    <definedName name="ID_10783983338" localSheetId="0">'0503123'!$D$251</definedName>
    <definedName name="ID_10783983339" localSheetId="0">'0503123'!$H$251</definedName>
    <definedName name="ID_10783983340" localSheetId="0">'0503123'!$J$251</definedName>
    <definedName name="ID_10783983341" localSheetId="0">'0503123'!$B$252</definedName>
    <definedName name="ID_10783983342" localSheetId="0">'0503123'!$C$252</definedName>
    <definedName name="ID_10783983343" localSheetId="0">'0503123'!$D$252</definedName>
    <definedName name="ID_10783983344" localSheetId="0">'0503123'!$H$252</definedName>
    <definedName name="ID_10783983345" localSheetId="0">'0503123'!$C$17</definedName>
    <definedName name="ID_10783983346" localSheetId="0">'0503123'!$D$17</definedName>
    <definedName name="ID_10783983347" localSheetId="0">'0503123'!$H$17</definedName>
    <definedName name="ID_10783983348" localSheetId="0">'0503123'!$J$17</definedName>
    <definedName name="ID_10783983349" localSheetId="0">'0503123'!$B$18</definedName>
    <definedName name="ID_10783983350" localSheetId="0">'0503123'!$C$18</definedName>
    <definedName name="ID_10783983351" localSheetId="0">'0503123'!$D$18</definedName>
    <definedName name="ID_10783983352" localSheetId="0">'0503123'!$H$18</definedName>
    <definedName name="ID_10783983353" localSheetId="0">'0503123'!$J$18</definedName>
    <definedName name="ID_10783983354" localSheetId="0">'0503123'!$B$19</definedName>
    <definedName name="ID_10783983355" localSheetId="0">'0503123'!$C$19</definedName>
    <definedName name="ID_10783983356" localSheetId="0">'0503123'!$D$19</definedName>
    <definedName name="ID_10783983357" localSheetId="0">'0503123'!$H$19</definedName>
    <definedName name="ID_10783983358" localSheetId="0">'0503123'!$J$19</definedName>
    <definedName name="ID_10783983359" localSheetId="0">'0503123'!$B$20</definedName>
    <definedName name="ID_10783983360" localSheetId="0">'0503123'!$C$20</definedName>
    <definedName name="ID_10783983361" localSheetId="0">'0503123'!$D$20</definedName>
    <definedName name="ID_10783983362" localSheetId="0">'0503123'!$H$20</definedName>
    <definedName name="ID_10783983363" localSheetId="0">'0503123'!$J$20</definedName>
    <definedName name="ID_10783983364" localSheetId="0">'0503123'!$B$21</definedName>
    <definedName name="ID_10783983365" localSheetId="0">'0503123'!$C$21</definedName>
    <definedName name="ID_10783983366" localSheetId="0">'0503123'!$D$21</definedName>
    <definedName name="ID_10783983367" localSheetId="0">'0503123'!$H$21</definedName>
    <definedName name="ID_10783983368" localSheetId="0">'0503123'!$J$21</definedName>
    <definedName name="ID_10783983369" localSheetId="0">'0503123'!$B$49</definedName>
    <definedName name="ID_10783983370" localSheetId="0">'0503123'!$C$49</definedName>
    <definedName name="ID_10783983371" localSheetId="0">'0503123'!$D$49</definedName>
    <definedName name="ID_10783983372" localSheetId="0">'0503123'!$H$49</definedName>
    <definedName name="ID_10783983373" localSheetId="0">'0503123'!$J$49</definedName>
    <definedName name="ID_10783983374" localSheetId="0">'0503123'!$B$50</definedName>
    <definedName name="ID_10783983375" localSheetId="0">'0503123'!$C$50</definedName>
    <definedName name="ID_10783983376" localSheetId="0">'0503123'!$J$155</definedName>
    <definedName name="ID_10783983377" localSheetId="0">'0503123'!$B$215</definedName>
    <definedName name="ID_10783983378" localSheetId="0">'0503123'!$J$131</definedName>
    <definedName name="ID_10783983379" localSheetId="0">'0503123'!$B$148</definedName>
    <definedName name="ID_10783983380" localSheetId="0">'0503123'!$C$148</definedName>
    <definedName name="ID_10783983381" localSheetId="0">'0503123'!$D$148</definedName>
    <definedName name="ID_10783983382" localSheetId="0">'0503123'!$H$148</definedName>
    <definedName name="ID_10783983383" localSheetId="0">'0503123'!$J$148</definedName>
    <definedName name="ID_10783983384" localSheetId="0">'0503123'!$B$155</definedName>
    <definedName name="ID_10783983385" localSheetId="0">'0503123'!$C$155</definedName>
    <definedName name="ID_10783983386" localSheetId="0">'0503123'!$D$155</definedName>
    <definedName name="ID_10783983387" localSheetId="0">'0503123'!$H$155</definedName>
    <definedName name="ID_10783983388" localSheetId="0">'0503123'!$D$50</definedName>
    <definedName name="ID_10783983389" localSheetId="0">'0503123'!$H$50</definedName>
    <definedName name="ID_10783983390" localSheetId="0">'0503123'!$J$50</definedName>
    <definedName name="ID_10783983391" localSheetId="0">'0503123'!$B$53</definedName>
    <definedName name="ID_10783983392" localSheetId="0">'0503123'!$C$53</definedName>
    <definedName name="ID_10783983393" localSheetId="0">'0503123'!$D$53</definedName>
    <definedName name="ID_10783983394" localSheetId="0">'0503123'!$H$53</definedName>
    <definedName name="ID_10783983395" localSheetId="0">'0503123'!$J$53</definedName>
    <definedName name="ID_10783983396" localSheetId="0">'0503123'!$B$59</definedName>
    <definedName name="ID_10783983397" localSheetId="0">'0503123'!$C$59</definedName>
    <definedName name="ID_10783983398" localSheetId="0">'0503123'!$D$59</definedName>
    <definedName name="ID_10783983399" localSheetId="0">'0503123'!$H$59</definedName>
    <definedName name="ID_10783983400" localSheetId="0">'0503123'!$J$59</definedName>
    <definedName name="ID_10783983401" localSheetId="0">'0503123'!$B$61</definedName>
    <definedName name="ID_10783983402" localSheetId="0">'0503123'!$C$61</definedName>
    <definedName name="ID_10783983403" localSheetId="0">'0503123'!$D$61</definedName>
    <definedName name="ID_10783983404" localSheetId="0">'0503123'!$H$61</definedName>
    <definedName name="ID_10783983405" localSheetId="0">'0503123'!$J$61</definedName>
    <definedName name="ID_10783983406" localSheetId="0">'0503123'!$B$62</definedName>
    <definedName name="ID_10783983407" localSheetId="0">'0503123'!$C$62</definedName>
    <definedName name="ID_10783983408" localSheetId="0">'0503123'!$D$62</definedName>
    <definedName name="ID_10783983409" localSheetId="0">'0503123'!$H$62</definedName>
    <definedName name="ID_10783983410" localSheetId="0">'0503123'!$J$62</definedName>
    <definedName name="ID_10783983411" localSheetId="0">'0503123'!$B$65</definedName>
    <definedName name="ID_10783983412" localSheetId="0">'0503123'!$C$65</definedName>
    <definedName name="ID_10783983413" localSheetId="0">'0503123'!$D$65</definedName>
    <definedName name="ID_10783983414" localSheetId="0">'0503123'!$H$65</definedName>
    <definedName name="ID_10783983415" localSheetId="0">'0503123'!$J$65</definedName>
    <definedName name="ID_10783983416" localSheetId="0">'0503123'!$B$99</definedName>
    <definedName name="ID_10783983417" localSheetId="0">'0503123'!$C$99</definedName>
    <definedName name="ID_10783983418" localSheetId="0">'0503123'!$D$99</definedName>
    <definedName name="ID_10783983419" localSheetId="0">'0503123'!$H$99</definedName>
    <definedName name="ID_10783983420" localSheetId="0">'0503123'!$J$99</definedName>
    <definedName name="ID_10783983421" localSheetId="0">'0503123'!$B$100</definedName>
    <definedName name="ID_10783983422" localSheetId="0">'0503123'!$C$100</definedName>
    <definedName name="ID_10783983423" localSheetId="0">'0503123'!$D$100</definedName>
    <definedName name="ID_10783983424" localSheetId="0">'0503123'!$H$100</definedName>
    <definedName name="ID_10783983425" localSheetId="0">'0503123'!$J$100</definedName>
    <definedName name="ID_10783983426" localSheetId="0">'0503123'!$B$109</definedName>
    <definedName name="ID_10783983427" localSheetId="0">'0503123'!$C$109</definedName>
    <definedName name="ID_10783983428" localSheetId="0">'0503123'!$D$109</definedName>
    <definedName name="ID_10783983429" localSheetId="0">'0503123'!$H$109</definedName>
    <definedName name="ID_10783983430" localSheetId="0">'0503123'!$J$109</definedName>
    <definedName name="ID_10783983431" localSheetId="0">'0503123'!$B$130</definedName>
    <definedName name="ID_10783983432" localSheetId="0">'0503123'!$C$130</definedName>
    <definedName name="ID_10783983433" localSheetId="0">'0503123'!$D$130</definedName>
    <definedName name="ID_10783983434" localSheetId="0">'0503123'!$H$130</definedName>
    <definedName name="ID_10783983435" localSheetId="0">'0503123'!$J$130</definedName>
    <definedName name="ID_10783983436" localSheetId="0">'0503123'!$B$131</definedName>
    <definedName name="ID_10783983437" localSheetId="0">'0503123'!$C$131</definedName>
    <definedName name="ID_10783983438" localSheetId="0">'0503123'!$D$131</definedName>
    <definedName name="ID_10783983439" localSheetId="0">'0503123'!$H$131</definedName>
    <definedName name="ID_10783983440" localSheetId="0">'0503123'!$C$215</definedName>
    <definedName name="ID_10783983441" localSheetId="0">'0503123'!$D$215</definedName>
    <definedName name="ID_10783983442" localSheetId="0">'0503123'!$H$215</definedName>
    <definedName name="ID_10783983443" localSheetId="0">'0503123'!$J$215</definedName>
    <definedName name="ID_10783983444" localSheetId="0">'0503123'!$B$216</definedName>
    <definedName name="ID_10783983445" localSheetId="0">'0503123'!$C$216</definedName>
    <definedName name="ID_10783983446" localSheetId="0">'0503123'!$D$216</definedName>
    <definedName name="ID_10783983447" localSheetId="0">'0503123'!$H$216</definedName>
    <definedName name="ID_10783983448" localSheetId="0">'0503123'!$J$216</definedName>
    <definedName name="ID_10783983449" localSheetId="0">'0503123'!$B$217</definedName>
    <definedName name="ID_10783983450" localSheetId="0">'0503123'!$C$217</definedName>
    <definedName name="ID_10783983451" localSheetId="0">'0503123'!$D$217</definedName>
    <definedName name="ID_10783983452" localSheetId="0">'0503123'!$H$217</definedName>
    <definedName name="ID_10783983453" localSheetId="0">'0503123'!$J$217</definedName>
    <definedName name="ID_10783983454" localSheetId="0">'0503123'!$B$221</definedName>
    <definedName name="ID_10783983455" localSheetId="0">'0503123'!$C$221</definedName>
    <definedName name="ID_10783983456" localSheetId="0">'0503123'!$D$221</definedName>
    <definedName name="ID_10783983457" localSheetId="0">'0503123'!$H$221</definedName>
    <definedName name="ID_10783983458" localSheetId="0">'0503123'!$J$221</definedName>
    <definedName name="ID_10783983459" localSheetId="0">'0503123'!$C$101</definedName>
    <definedName name="ID_10783983460" localSheetId="0">'0503123'!$B$101</definedName>
    <definedName name="ID_10783983461" localSheetId="0">'0503123'!$D$101</definedName>
    <definedName name="ID_10783983462" localSheetId="0">'0503123'!$H$101</definedName>
    <definedName name="ID_10783983463" localSheetId="0">'0503123'!$J$101</definedName>
    <definedName name="ID_10783983464" localSheetId="0">'0503123'!$H$258</definedName>
    <definedName name="ID_10783983465" localSheetId="0">'0503123'!$H$259</definedName>
    <definedName name="ID_10783983466" localSheetId="0">'0503123'!$H$266</definedName>
    <definedName name="ID_10783983467" localSheetId="0">'0503123'!$H$274</definedName>
    <definedName name="ID_10783983468" localSheetId="0">'0503123'!$H$278</definedName>
    <definedName name="ID_10783983475" localSheetId="0">'0503123'!$J$98</definedName>
    <definedName name="ID_10783983476" localSheetId="0">'0503123'!$B$102</definedName>
    <definedName name="ID_10783983477" localSheetId="0">'0503123'!$J$96</definedName>
    <definedName name="ID_10783983478" localSheetId="0">'0503123'!$B$97</definedName>
    <definedName name="ID_10783983479" localSheetId="0">'0503123'!$C$97</definedName>
    <definedName name="ID_10783983480" localSheetId="0">'0503123'!$D$97</definedName>
    <definedName name="ID_10783983481" localSheetId="0">'0503123'!$H$97</definedName>
    <definedName name="ID_10783983482" localSheetId="0">'0503123'!$J$97</definedName>
    <definedName name="ID_10783983483" localSheetId="0">'0503123'!$B$98</definedName>
    <definedName name="ID_10783983484" localSheetId="0">'0503123'!$C$98</definedName>
    <definedName name="ID_10783983485" localSheetId="0">'0503123'!$D$98</definedName>
    <definedName name="ID_10783983486" localSheetId="0">'0503123'!$H$98</definedName>
    <definedName name="ID_10783983487" localSheetId="0">'0503123'!$D$86</definedName>
    <definedName name="ID_10783983488" localSheetId="0">'0503123'!$H$86</definedName>
    <definedName name="ID_10783983489" localSheetId="0">'0503123'!$J$86</definedName>
    <definedName name="ID_10783983490" localSheetId="0">'0503123'!$B$87</definedName>
    <definedName name="ID_10783983491" localSheetId="0">'0503123'!$C$87</definedName>
    <definedName name="ID_10783983492" localSheetId="0">'0503123'!$D$87</definedName>
    <definedName name="ID_10783983493" localSheetId="0">'0503123'!$H$87</definedName>
    <definedName name="ID_10783983494" localSheetId="0">'0503123'!$J$87</definedName>
    <definedName name="ID_10783983495" localSheetId="0">'0503123'!$B$88</definedName>
    <definedName name="ID_10783983496" localSheetId="0">'0503123'!$C$88</definedName>
    <definedName name="ID_10783983497" localSheetId="0">'0503123'!$D$88</definedName>
    <definedName name="ID_10783983498" localSheetId="0">'0503123'!$H$88</definedName>
    <definedName name="ID_10783983499" localSheetId="0">'0503123'!$J$88</definedName>
    <definedName name="ID_10783983500" localSheetId="0">'0503123'!$B$89</definedName>
    <definedName name="ID_10783983501" localSheetId="0">'0503123'!$C$89</definedName>
    <definedName name="ID_10783983502" localSheetId="0">'0503123'!$D$89</definedName>
    <definedName name="ID_10783983503" localSheetId="0">'0503123'!$H$89</definedName>
    <definedName name="ID_10783983504" localSheetId="0">'0503123'!$J$89</definedName>
    <definedName name="ID_10783983505" localSheetId="0">'0503123'!$B$90</definedName>
    <definedName name="ID_10783983506" localSheetId="0">'0503123'!$C$90</definedName>
    <definedName name="ID_10783983507" localSheetId="0">'0503123'!$D$90</definedName>
    <definedName name="ID_10783983508" localSheetId="0">'0503123'!$H$90</definedName>
    <definedName name="ID_10783983509" localSheetId="0">'0503123'!$J$90</definedName>
    <definedName name="ID_10783983510" localSheetId="0">'0503123'!$B$91</definedName>
    <definedName name="ID_10783983511" localSheetId="0">'0503123'!$C$91</definedName>
    <definedName name="ID_10783983512" localSheetId="0">'0503123'!$D$91</definedName>
    <definedName name="ID_10783983513" localSheetId="0">'0503123'!$H$91</definedName>
    <definedName name="ID_10783983514" localSheetId="0">'0503123'!$J$91</definedName>
    <definedName name="ID_10783983515" localSheetId="0">'0503123'!$B$92</definedName>
    <definedName name="ID_10783983516" localSheetId="0">'0503123'!$C$92</definedName>
    <definedName name="ID_10783983517" localSheetId="0">'0503123'!$D$92</definedName>
    <definedName name="ID_10783983518" localSheetId="0">'0503123'!$H$92</definedName>
    <definedName name="ID_10783983519" localSheetId="0">'0503123'!$J$92</definedName>
    <definedName name="ID_10783983520" localSheetId="0">'0503123'!$B$93</definedName>
    <definedName name="ID_10783983521" localSheetId="0">'0503123'!$C$93</definedName>
    <definedName name="ID_10783983522" localSheetId="0">'0503123'!$D$93</definedName>
    <definedName name="ID_10783983523" localSheetId="0">'0503123'!$H$93</definedName>
    <definedName name="ID_10783983524" localSheetId="0">'0503123'!$J$93</definedName>
    <definedName name="ID_10783983525" localSheetId="0">'0503123'!$B$94</definedName>
    <definedName name="ID_10783983526" localSheetId="0">'0503123'!$C$94</definedName>
    <definedName name="ID_10783983527" localSheetId="0">'0503123'!$D$94</definedName>
    <definedName name="ID_10783983528" localSheetId="0">'0503123'!$H$94</definedName>
    <definedName name="ID_10783983529" localSheetId="0">'0503123'!$J$94</definedName>
    <definedName name="ID_10783983530" localSheetId="0">'0503123'!$B$95</definedName>
    <definedName name="ID_10783983531" localSheetId="0">'0503123'!$C$95</definedName>
    <definedName name="ID_10783983532" localSheetId="0">'0503123'!$D$95</definedName>
    <definedName name="ID_10783983533" localSheetId="0">'0503123'!$H$95</definedName>
    <definedName name="ID_10783983534" localSheetId="0">'0503123'!$J$95</definedName>
    <definedName name="ID_10783983535" localSheetId="0">'0503123'!$B$96</definedName>
    <definedName name="ID_10783983536" localSheetId="0">'0503123'!$C$96</definedName>
    <definedName name="ID_10783983537" localSheetId="0">'0503123'!$D$96</definedName>
    <definedName name="ID_10783983538" localSheetId="0">'0503123'!$H$96</definedName>
    <definedName name="ID_10783983539" localSheetId="0">'0503123'!$C$102</definedName>
    <definedName name="ID_10783983540" localSheetId="0">'0503123'!$D$102</definedName>
    <definedName name="ID_10783983541" localSheetId="0">'0503123'!$H$102</definedName>
    <definedName name="ID_10783983542" localSheetId="0">'0503123'!$J$102</definedName>
    <definedName name="ID_10783983543" localSheetId="0">'0503123'!$B$107</definedName>
    <definedName name="ID_10783983544" localSheetId="0">'0503123'!$C$107</definedName>
    <definedName name="ID_10783983545" localSheetId="0">'0503123'!$D$107</definedName>
    <definedName name="ID_10783983546" localSheetId="0">'0503123'!$H$107</definedName>
    <definedName name="ID_10783983547" localSheetId="0">'0503123'!$J$107</definedName>
    <definedName name="ID_10783983548" localSheetId="0">'0503123'!$B$108</definedName>
    <definedName name="ID_10783983549" localSheetId="0">'0503123'!$C$108</definedName>
    <definedName name="ID_10783983550" localSheetId="0">'0503123'!$D$108</definedName>
    <definedName name="ID_10783983551" localSheetId="0">'0503123'!$H$108</definedName>
    <definedName name="ID_10783983552" localSheetId="0">'0503123'!$J$108</definedName>
    <definedName name="ID_10783983553" localSheetId="0">'0503123'!$B$113</definedName>
    <definedName name="ID_10783983554" localSheetId="0">'0503123'!$C$113</definedName>
    <definedName name="ID_10783983555" localSheetId="0">'0503123'!$D$113</definedName>
    <definedName name="ID_10783983556" localSheetId="0">'0503123'!$H$113</definedName>
    <definedName name="ID_10783983557" localSheetId="0">'0503123'!$J$113</definedName>
    <definedName name="ID_10783983558" localSheetId="0">'0503123'!$B$114</definedName>
    <definedName name="ID_10783983559" localSheetId="0">'0503123'!$C$114</definedName>
    <definedName name="ID_10783983560" localSheetId="0">'0503123'!$D$114</definedName>
    <definedName name="ID_10783983561" localSheetId="0">'0503123'!$H$114</definedName>
    <definedName name="ID_10783983562" localSheetId="0">'0503123'!$J$114</definedName>
    <definedName name="ID_10783983563" localSheetId="0">'0503123'!$B$115</definedName>
    <definedName name="ID_10783983564" localSheetId="0">'0503123'!$C$115</definedName>
    <definedName name="ID_10783983565" localSheetId="0">'0503123'!$D$115</definedName>
    <definedName name="ID_10783983566" localSheetId="0">'0503123'!$H$115</definedName>
    <definedName name="ID_10783983567" localSheetId="0">'0503123'!$J$115</definedName>
    <definedName name="ID_10783983568" localSheetId="0">'0503123'!$B$116</definedName>
    <definedName name="ID_10783983569" localSheetId="0">'0503123'!$C$116</definedName>
    <definedName name="ID_10783983570" localSheetId="0">'0503123'!$J$128</definedName>
    <definedName name="ID_10783983571" localSheetId="0">'0503123'!$B$129</definedName>
    <definedName name="ID_10783983572" localSheetId="0">'0503123'!$J$126</definedName>
    <definedName name="ID_10783983573" localSheetId="0">'0503123'!$B$127</definedName>
    <definedName name="ID_10783983574" localSheetId="0">'0503123'!$C$127</definedName>
    <definedName name="ID_10783983575" localSheetId="0">'0503123'!$D$127</definedName>
    <definedName name="ID_10783983576" localSheetId="0">'0503123'!$H$127</definedName>
    <definedName name="ID_10783983577" localSheetId="0">'0503123'!$J$127</definedName>
    <definedName name="ID_10783983578" localSheetId="0">'0503123'!$B$128</definedName>
    <definedName name="ID_10783983579" localSheetId="0">'0503123'!$C$128</definedName>
    <definedName name="ID_10783983580" localSheetId="0">'0503123'!$D$128</definedName>
    <definedName name="ID_10783983581" localSheetId="0">'0503123'!$H$128</definedName>
    <definedName name="ID_10783983582" localSheetId="0">'0503123'!$D$116</definedName>
    <definedName name="ID_10783983583" localSheetId="0">'0503123'!$H$116</definedName>
    <definedName name="ID_10783983584" localSheetId="0">'0503123'!$J$116</definedName>
    <definedName name="ID_10783983585" localSheetId="0">'0503123'!$B$117</definedName>
    <definedName name="ID_10783983586" localSheetId="0">'0503123'!$C$117</definedName>
    <definedName name="ID_10783983587" localSheetId="0">'0503123'!$D$117</definedName>
    <definedName name="ID_10783983588" localSheetId="0">'0503123'!$H$117</definedName>
    <definedName name="ID_10783983589" localSheetId="0">'0503123'!$J$117</definedName>
    <definedName name="ID_10783983590" localSheetId="0">'0503123'!$B$118</definedName>
    <definedName name="ID_10783983591" localSheetId="0">'0503123'!$C$118</definedName>
    <definedName name="ID_10783983592" localSheetId="0">'0503123'!$D$118</definedName>
    <definedName name="ID_10783983593" localSheetId="0">'0503123'!$H$118</definedName>
    <definedName name="ID_10783983594" localSheetId="0">'0503123'!$J$118</definedName>
    <definedName name="ID_10783983595" localSheetId="0">'0503123'!$B$119</definedName>
    <definedName name="ID_10783983596" localSheetId="0">'0503123'!$C$119</definedName>
    <definedName name="ID_10783983597" localSheetId="0">'0503123'!$D$119</definedName>
    <definedName name="ID_10783983598" localSheetId="0">'0503123'!$H$119</definedName>
    <definedName name="ID_10783983599" localSheetId="0">'0503123'!$J$119</definedName>
    <definedName name="ID_10783983600" localSheetId="0">'0503123'!$B$120</definedName>
    <definedName name="ID_10783983601" localSheetId="0">'0503123'!$C$120</definedName>
    <definedName name="ID_10783983602" localSheetId="0">'0503123'!$D$120</definedName>
    <definedName name="ID_10783983603" localSheetId="0">'0503123'!$H$120</definedName>
    <definedName name="ID_10783983604" localSheetId="0">'0503123'!$J$120</definedName>
    <definedName name="ID_10783983605" localSheetId="0">'0503123'!$B$121</definedName>
    <definedName name="ID_10783983606" localSheetId="0">'0503123'!$C$121</definedName>
    <definedName name="ID_10783983607" localSheetId="0">'0503123'!$D$121</definedName>
    <definedName name="ID_10783983608" localSheetId="0">'0503123'!$H$121</definedName>
    <definedName name="ID_10783983609" localSheetId="0">'0503123'!$J$121</definedName>
    <definedName name="ID_10783983610" localSheetId="0">'0503123'!$B$122</definedName>
    <definedName name="ID_10783983611" localSheetId="0">'0503123'!$C$122</definedName>
    <definedName name="ID_10783983612" localSheetId="0">'0503123'!$D$122</definedName>
    <definedName name="ID_10783983613" localSheetId="0">'0503123'!$H$122</definedName>
    <definedName name="ID_10783983614" localSheetId="0">'0503123'!$J$122</definedName>
    <definedName name="ID_10783983615" localSheetId="0">'0503123'!$B$123</definedName>
    <definedName name="ID_10783983616" localSheetId="0">'0503123'!$C$123</definedName>
    <definedName name="ID_10783983617" localSheetId="0">'0503123'!$D$123</definedName>
    <definedName name="ID_10783983618" localSheetId="0">'0503123'!$H$123</definedName>
    <definedName name="ID_10783983619" localSheetId="0">'0503123'!$J$123</definedName>
    <definedName name="ID_10783983620" localSheetId="0">'0503123'!$B$124</definedName>
    <definedName name="ID_10783983621" localSheetId="0">'0503123'!$C$124</definedName>
    <definedName name="ID_10783983622" localSheetId="0">'0503123'!$D$124</definedName>
    <definedName name="ID_10783983623" localSheetId="0">'0503123'!$H$124</definedName>
    <definedName name="ID_10783983624" localSheetId="0">'0503123'!$J$124</definedName>
    <definedName name="ID_10783983625" localSheetId="0">'0503123'!$B$125</definedName>
    <definedName name="ID_10783983626" localSheetId="0">'0503123'!$C$125</definedName>
    <definedName name="ID_10783983627" localSheetId="0">'0503123'!$D$125</definedName>
    <definedName name="ID_10783983628" localSheetId="0">'0503123'!$H$125</definedName>
    <definedName name="ID_10783983629" localSheetId="0">'0503123'!$J$125</definedName>
    <definedName name="ID_10783983630" localSheetId="0">'0503123'!$B$126</definedName>
    <definedName name="ID_10783983631" localSheetId="0">'0503123'!$C$126</definedName>
    <definedName name="ID_10783983632" localSheetId="0">'0503123'!$D$126</definedName>
    <definedName name="ID_10783983633" localSheetId="0">'0503123'!$H$126</definedName>
    <definedName name="ID_10783983634" localSheetId="0">'0503123'!$C$129</definedName>
    <definedName name="ID_10783983635" localSheetId="0">'0503123'!$D$129</definedName>
    <definedName name="ID_10783983636" localSheetId="0">'0503123'!$H$129</definedName>
    <definedName name="ID_10783983637" localSheetId="0">'0503123'!$J$129</definedName>
    <definedName name="ID_10783983638" localSheetId="0">'0503123'!$B$132</definedName>
    <definedName name="ID_10783983639" localSheetId="0">'0503123'!$C$132</definedName>
    <definedName name="ID_10783983640" localSheetId="0">'0503123'!$D$132</definedName>
    <definedName name="ID_10783983641" localSheetId="0">'0503123'!$H$132</definedName>
    <definedName name="ID_10783983642" localSheetId="0">'0503123'!$J$132</definedName>
    <definedName name="ID_10783983643" localSheetId="0">'0503123'!$B$136</definedName>
    <definedName name="ID_10783983644" localSheetId="0">'0503123'!$C$136</definedName>
    <definedName name="ID_10783983645" localSheetId="0">'0503123'!$D$136</definedName>
    <definedName name="ID_10783983646" localSheetId="0">'0503123'!$H$136</definedName>
    <definedName name="ID_10783983647" localSheetId="0">'0503123'!$J$136</definedName>
    <definedName name="ID_10783983648" localSheetId="0">'0503123'!$B$137</definedName>
    <definedName name="ID_10783983649" localSheetId="0">'0503123'!$C$137</definedName>
    <definedName name="ID_10783983650" localSheetId="0">'0503123'!$D$137</definedName>
    <definedName name="ID_10783983651" localSheetId="0">'0503123'!$H$137</definedName>
    <definedName name="ID_10783983652" localSheetId="0">'0503123'!$J$137</definedName>
    <definedName name="ID_10783983653" localSheetId="0">'0503123'!$B$138</definedName>
    <definedName name="ID_10783983654" localSheetId="0">'0503123'!$C$138</definedName>
    <definedName name="ID_10783983655" localSheetId="0">'0503123'!$D$138</definedName>
    <definedName name="ID_10783983656" localSheetId="0">'0503123'!$H$138</definedName>
    <definedName name="ID_10783983657" localSheetId="0">'0503123'!$J$138</definedName>
    <definedName name="ID_10783983658" localSheetId="0">'0503123'!$B$139</definedName>
    <definedName name="ID_10783983659" localSheetId="0">'0503123'!$C$139</definedName>
    <definedName name="ID_10783983660" localSheetId="0">'0503123'!$D$139</definedName>
    <definedName name="ID_10783983661" localSheetId="0">'0503123'!$H$139</definedName>
    <definedName name="ID_10783983662" localSheetId="0">'0503123'!$J$139</definedName>
    <definedName name="ID_10783983663" localSheetId="0">'0503123'!$B$140</definedName>
    <definedName name="ID_10783983664" localSheetId="0">'0503123'!$C$140</definedName>
    <definedName name="ID_120655895" localSheetId="0">'0503123'!$L$18</definedName>
    <definedName name="ID_120655899" localSheetId="0">'0503123'!$L$14</definedName>
    <definedName name="ID_120655900" localSheetId="0">'0503123'!$L$16</definedName>
    <definedName name="ID_120655902" localSheetId="0">'0503123'!$L$13</definedName>
    <definedName name="ID_120655903" localSheetId="0">'0503123'!$L$12</definedName>
    <definedName name="ID_120655908" localSheetId="0">'0503123'!$L$15</definedName>
    <definedName name="ID_125819842" localSheetId="0">'0503123'!$L$11</definedName>
    <definedName name="ID_13173952406" localSheetId="0">'0503123'!$A$83</definedName>
    <definedName name="ID_13173952407" localSheetId="0">'0503123'!$A$84</definedName>
    <definedName name="ID_13173952408" localSheetId="0">'0503123'!$A$70</definedName>
    <definedName name="ID_13173952409" localSheetId="0">'0503123'!$A$71</definedName>
    <definedName name="ID_13173952410" localSheetId="0">'0503123'!$A$72</definedName>
    <definedName name="ID_13173952411" localSheetId="0">'0503123'!$A$73</definedName>
    <definedName name="ID_13173952412" localSheetId="0">'0503123'!$A$74</definedName>
    <definedName name="ID_13173952413" localSheetId="0">'0503123'!$A$75</definedName>
    <definedName name="ID_13173952414" localSheetId="0">'0503123'!$A$79</definedName>
    <definedName name="ID_13173952415" localSheetId="0">'0503123'!$A$80</definedName>
    <definedName name="ID_13173952416" localSheetId="0">'0503123'!$A$81</definedName>
    <definedName name="ID_13173952417" localSheetId="0">'0503123'!$A$82</definedName>
    <definedName name="ID_13173952418" localSheetId="0">'0503123'!$A$15</definedName>
    <definedName name="ID_13173952419" localSheetId="0">'0503123'!$A$16</definedName>
    <definedName name="ID_13173952420" localSheetId="0">'0503123'!$A$22</definedName>
    <definedName name="ID_13173952421" localSheetId="0">'0503123'!$A$23</definedName>
    <definedName name="ID_13173952422" localSheetId="0">'0503123'!$A$24</definedName>
    <definedName name="ID_13173952423" localSheetId="0">'0503123'!$A$25</definedName>
    <definedName name="ID_13173952424" localSheetId="0">'0503123'!$A$26</definedName>
    <definedName name="ID_13173952425" localSheetId="0">'0503123'!$A$27</definedName>
    <definedName name="ID_13173952426" localSheetId="0">'0503123'!$A$28</definedName>
    <definedName name="ID_13173952427" localSheetId="0">'0503123'!$A$29</definedName>
    <definedName name="ID_13173952428" localSheetId="0">'0503123'!$A$30</definedName>
    <definedName name="ID_13173952429" localSheetId="0">'0503123'!$A$34</definedName>
    <definedName name="ID_13173952430" localSheetId="0">'0503123'!$A$35</definedName>
    <definedName name="ID_13173952431" localSheetId="0">'0503123'!$A$36</definedName>
    <definedName name="ID_13173952432" localSheetId="0">'0503123'!$A$37</definedName>
    <definedName name="ID_13173952433" localSheetId="0">'0503123'!$A$38</definedName>
    <definedName name="ID_13173952434" localSheetId="0">'0503123'!$A$39</definedName>
    <definedName name="ID_13173952435" localSheetId="0">'0503123'!$A$40</definedName>
    <definedName name="ID_13173952436" localSheetId="0">'0503123'!$A$42</definedName>
    <definedName name="ID_13173952437" localSheetId="0">'0503123'!$A$43</definedName>
    <definedName name="ID_13173952438" localSheetId="0">'0503123'!$A$44</definedName>
    <definedName name="ID_13173952439" localSheetId="0">'0503123'!$A$45</definedName>
    <definedName name="ID_13173952440" localSheetId="0">'0503123'!$A$46</definedName>
    <definedName name="ID_13173952441" localSheetId="0">'0503123'!$A$47</definedName>
    <definedName name="ID_13173952442" localSheetId="0">'0503123'!$A$48</definedName>
    <definedName name="ID_13173952443" localSheetId="0">'0503123'!$A$51</definedName>
    <definedName name="ID_13173952444" localSheetId="0">'0503123'!$A$52</definedName>
    <definedName name="ID_13173952445" localSheetId="0">'0503123'!$A$54</definedName>
    <definedName name="ID_13173952446" localSheetId="0">'0503123'!$A$58</definedName>
    <definedName name="ID_13173952447" localSheetId="0">'0503123'!$A$60</definedName>
    <definedName name="ID_13173952448" localSheetId="0">'0503123'!$A$63</definedName>
    <definedName name="ID_13173952449" localSheetId="0">'0503123'!$A$64</definedName>
    <definedName name="ID_13173952450" localSheetId="0">'0503123'!$A$66</definedName>
    <definedName name="ID_13173952451" localSheetId="0">'0503123'!$A$67</definedName>
    <definedName name="ID_13173952452" localSheetId="0">'0503123'!$A$68</definedName>
    <definedName name="ID_13173952453" localSheetId="0">'0503123'!$A$69</definedName>
    <definedName name="ID_13173952454" localSheetId="0">'0503123'!$A$85</definedName>
    <definedName name="ID_13173952455" localSheetId="0">'0503123'!$A$86</definedName>
    <definedName name="ID_13173952456" localSheetId="0">'0503123'!$A$87</definedName>
    <definedName name="ID_13173952457" localSheetId="0">'0503123'!$A$88</definedName>
    <definedName name="ID_13173952458" localSheetId="0">'0503123'!$A$89</definedName>
    <definedName name="ID_13173952459" localSheetId="0">'0503123'!$A$90</definedName>
    <definedName name="ID_13173952460" localSheetId="0">'0503123'!$A$91</definedName>
    <definedName name="ID_13173952461" localSheetId="0">'0503123'!$A$92</definedName>
    <definedName name="ID_13173952462" localSheetId="0">'0503123'!$A$93</definedName>
    <definedName name="ID_13173952463" localSheetId="0">'0503123'!$A$94</definedName>
    <definedName name="ID_13173952464" localSheetId="0">'0503123'!$A$95</definedName>
    <definedName name="ID_13173952465" localSheetId="0">'0503123'!$A$96</definedName>
    <definedName name="ID_13173952466" localSheetId="0">'0503123'!$A$97</definedName>
    <definedName name="ID_13173952467" localSheetId="0">'0503123'!$A$98</definedName>
    <definedName name="ID_13173952468" localSheetId="0">'0503123'!$A$102</definedName>
    <definedName name="ID_13173952469" localSheetId="0">'0503123'!$A$107</definedName>
    <definedName name="ID_13173952470" localSheetId="0">'0503123'!$A$108</definedName>
    <definedName name="ID_13173952471" localSheetId="0">'0503123'!$A$113</definedName>
    <definedName name="ID_13173952472" localSheetId="0">'0503123'!$A$114</definedName>
    <definedName name="ID_13173952473" localSheetId="0">'0503123'!$A$115</definedName>
    <definedName name="ID_13173952474" localSheetId="0">'0503123'!$A$116</definedName>
    <definedName name="ID_13173952475" localSheetId="0">'0503123'!$A$117</definedName>
    <definedName name="ID_13173952476" localSheetId="0">'0503123'!$A$118</definedName>
    <definedName name="ID_13173952477" localSheetId="0">'0503123'!$A$119</definedName>
    <definedName name="ID_13173952478" localSheetId="0">'0503123'!$A$120</definedName>
    <definedName name="ID_13173952479" localSheetId="0">'0503123'!$A$121</definedName>
    <definedName name="ID_13173952480" localSheetId="0">'0503123'!$A$122</definedName>
    <definedName name="ID_13173952481" localSheetId="0">'0503123'!$A$123</definedName>
    <definedName name="ID_13173952482" localSheetId="0">'0503123'!$A$124</definedName>
    <definedName name="ID_13173952483" localSheetId="0">'0503123'!$A$125</definedName>
    <definedName name="ID_13173952484" localSheetId="0">'0503123'!$A$203</definedName>
    <definedName name="ID_13173952485" localSheetId="0">'0503123'!$A$207</definedName>
    <definedName name="ID_13173952486" localSheetId="0">'0503123'!$A$198</definedName>
    <definedName name="ID_13173952487" localSheetId="0">'0503123'!$A$199</definedName>
    <definedName name="ID_13173952488" localSheetId="0">'0503123'!$A$200</definedName>
    <definedName name="ID_13173952489" localSheetId="0">'0503123'!$A$201</definedName>
    <definedName name="ID_13173952490" localSheetId="0">'0503123'!$A$202</definedName>
    <definedName name="ID_13173952491" localSheetId="0">'0503123'!$A$126</definedName>
    <definedName name="ID_13173952492" localSheetId="0">'0503123'!$A$127</definedName>
    <definedName name="ID_13173952493" localSheetId="0">'0503123'!$A$128</definedName>
    <definedName name="ID_13173952494" localSheetId="0">'0503123'!$A$129</definedName>
    <definedName name="ID_13173952495" localSheetId="0">'0503123'!$A$132</definedName>
    <definedName name="ID_13173952496" localSheetId="0">'0503123'!$A$136</definedName>
    <definedName name="ID_13173952497" localSheetId="0">'0503123'!$A$137</definedName>
    <definedName name="ID_13173952498" localSheetId="0">'0503123'!$A$138</definedName>
    <definedName name="ID_13173952499" localSheetId="0">'0503123'!$A$139</definedName>
    <definedName name="ID_13173952500" localSheetId="0">'0503123'!$A$140</definedName>
    <definedName name="ID_13173952501" localSheetId="0">'0503123'!$A$141</definedName>
    <definedName name="ID_13173952502" localSheetId="0">'0503123'!$A$142</definedName>
    <definedName name="ID_13173952503" localSheetId="0">'0503123'!$A$143</definedName>
    <definedName name="ID_13173952504" localSheetId="0">'0503123'!$A$144</definedName>
    <definedName name="ID_13173952505" localSheetId="0">'0503123'!$A$145</definedName>
    <definedName name="ID_13173952506" localSheetId="0">'0503123'!$A$146</definedName>
    <definedName name="ID_13173952507" localSheetId="0">'0503123'!$A$147</definedName>
    <definedName name="ID_13173952508" localSheetId="0">'0503123'!$A$149</definedName>
    <definedName name="ID_13173952509" localSheetId="0">'0503123'!$A$150</definedName>
    <definedName name="ID_13173952510" localSheetId="0">'0503123'!$A$151</definedName>
    <definedName name="ID_13173952511" localSheetId="0">'0503123'!$A$156</definedName>
    <definedName name="ID_13173952512" localSheetId="0">'0503123'!$A$157</definedName>
    <definedName name="ID_13173952513" localSheetId="0">'0503123'!$A$158</definedName>
    <definedName name="ID_13173952514" localSheetId="0">'0503123'!$A$159</definedName>
    <definedName name="ID_13173952515" localSheetId="0">'0503123'!$A$160</definedName>
    <definedName name="ID_13173952516" localSheetId="0">'0503123'!$A$161</definedName>
    <definedName name="ID_13173952517" localSheetId="0">'0503123'!$A$162</definedName>
    <definedName name="ID_13173952518" localSheetId="0">'0503123'!$A$163</definedName>
    <definedName name="ID_13173952519" localSheetId="0">'0503123'!$A$164</definedName>
    <definedName name="ID_13173952520" localSheetId="0">'0503123'!$A$165</definedName>
    <definedName name="ID_13173952521" localSheetId="0">'0503123'!$A$166</definedName>
    <definedName name="ID_13173952522" localSheetId="0">'0503123'!$A$167</definedName>
    <definedName name="ID_13173952523" localSheetId="0">'0503123'!$A$168</definedName>
    <definedName name="ID_13173952524" localSheetId="0">'0503123'!$A$169</definedName>
    <definedName name="ID_13173952525" localSheetId="0">'0503123'!$A$170</definedName>
    <definedName name="ID_13173952526" localSheetId="0">'0503123'!$A$171</definedName>
    <definedName name="ID_13173952527" localSheetId="0">'0503123'!$A$175</definedName>
    <definedName name="ID_13173952528" localSheetId="0">'0503123'!$A$176</definedName>
    <definedName name="ID_13173952529" localSheetId="0">'0503123'!$A$177</definedName>
    <definedName name="ID_13173952530" localSheetId="0">'0503123'!$A$178</definedName>
    <definedName name="ID_13173952531" localSheetId="0">'0503123'!$A$179</definedName>
    <definedName name="ID_13173952532" localSheetId="0">'0503123'!$A$180</definedName>
    <definedName name="ID_13173952533" localSheetId="0">'0503123'!$A$181</definedName>
    <definedName name="ID_13173952534" localSheetId="0">'0503123'!$A$182</definedName>
    <definedName name="ID_13173952535" localSheetId="0">'0503123'!$A$183</definedName>
    <definedName name="ID_13173952536" localSheetId="0">'0503123'!$A$192</definedName>
    <definedName name="ID_13173952537" localSheetId="0">'0503123'!$A$193</definedName>
    <definedName name="ID_13173952538" localSheetId="0">'0503123'!$A$194</definedName>
    <definedName name="ID_13173952539" localSheetId="0">'0503123'!$A$195</definedName>
    <definedName name="ID_13173952540" localSheetId="0">'0503123'!$A$196</definedName>
    <definedName name="ID_13173952541" localSheetId="0">'0503123'!$A$197</definedName>
    <definedName name="ID_13173952542" localSheetId="0">'0503123'!$A$208</definedName>
    <definedName name="ID_13173952543" localSheetId="0">'0503123'!$A$209</definedName>
    <definedName name="ID_13173952544" localSheetId="0">'0503123'!$A$210</definedName>
    <definedName name="ID_13173952545" localSheetId="0">'0503123'!$A$211</definedName>
    <definedName name="ID_13173952546" localSheetId="0">'0503123'!$A$212</definedName>
    <definedName name="ID_13173952547" localSheetId="0">'0503123'!$A$213</definedName>
    <definedName name="ID_13173952548" localSheetId="0">'0503123'!$A$214</definedName>
    <definedName name="ID_13173952549" localSheetId="0">'0503123'!$A$218</definedName>
    <definedName name="ID_13173952550" localSheetId="0">'0503123'!$A$219</definedName>
    <definedName name="ID_13173952551" localSheetId="0">'0503123'!$A$220</definedName>
    <definedName name="ID_13173952552" localSheetId="0">'0503123'!$A$222</definedName>
    <definedName name="ID_13173952553" localSheetId="0">'0503123'!$A$229</definedName>
    <definedName name="ID_13173952554" localSheetId="0">'0503123'!$A$230</definedName>
    <definedName name="ID_13173952555" localSheetId="0">'0503123'!$A$231</definedName>
    <definedName name="ID_13173952556" localSheetId="0">'0503123'!$A$232</definedName>
    <definedName name="ID_13173952557" localSheetId="0">'0503123'!$A$233</definedName>
    <definedName name="ID_13173952558" localSheetId="0">'0503123'!$A$237</definedName>
    <definedName name="ID_13173952559" localSheetId="0">'0503123'!$A$238</definedName>
    <definedName name="ID_13173952560" localSheetId="0">'0503123'!$A$239</definedName>
    <definedName name="ID_13173952561" localSheetId="0">'0503123'!$A$240</definedName>
    <definedName name="ID_13173952562" localSheetId="0">'0503123'!$A$241</definedName>
    <definedName name="ID_13173952563" localSheetId="0">'0503123'!$A$242</definedName>
    <definedName name="ID_13173952564" localSheetId="0">'0503123'!$A$243</definedName>
    <definedName name="ID_13173952565" localSheetId="0">'0503123'!$A$244</definedName>
    <definedName name="ID_13173952566" localSheetId="0">'0503123'!$A$245</definedName>
    <definedName name="ID_13173952567" localSheetId="0">'0503123'!$A$246</definedName>
    <definedName name="ID_13173952568" localSheetId="0">'0503123'!$A$247</definedName>
    <definedName name="ID_13173952569" localSheetId="0">'0503123'!$A$248</definedName>
    <definedName name="ID_13173952570" localSheetId="0">'0503123'!$A$249</definedName>
    <definedName name="ID_13173952593" localSheetId="0">'0503123'!$A$250</definedName>
    <definedName name="ID_13173952594" localSheetId="0">'0503123'!$A$251</definedName>
    <definedName name="ID_13173952595" localSheetId="0">'0503123'!$A$252</definedName>
    <definedName name="ID_13173952596" localSheetId="0">'0503123'!$A$253</definedName>
    <definedName name="ID_13173952597" localSheetId="0">'0503123'!$A$254</definedName>
    <definedName name="ID_13173952598" localSheetId="0">'0503123'!$A$17</definedName>
    <definedName name="ID_13173952599" localSheetId="0">'0503123'!$A$18</definedName>
    <definedName name="ID_13173952600" localSheetId="0">'0503123'!$A$19</definedName>
    <definedName name="ID_13173952601" localSheetId="0">'0503123'!$A$20</definedName>
    <definedName name="ID_13173952602" localSheetId="0">'0503123'!$A$21</definedName>
    <definedName name="ID_13173952603" localSheetId="0">'0503123'!$A$49</definedName>
    <definedName name="ID_13173952604" localSheetId="0">'0503123'!$A$50</definedName>
    <definedName name="ID_13173952605" localSheetId="0">'0503123'!$A$53</definedName>
    <definedName name="ID_13173952606" localSheetId="0">'0503123'!$A$59</definedName>
    <definedName name="ID_13173952607" localSheetId="0">'0503123'!$A$61</definedName>
    <definedName name="ID_13173952608" localSheetId="0">'0503123'!$A$62</definedName>
    <definedName name="ID_13173952609" localSheetId="0">'0503123'!$A$65</definedName>
    <definedName name="ID_13173952610" localSheetId="0">'0503123'!$A$99</definedName>
    <definedName name="ID_13173952611" localSheetId="0">'0503123'!$A$100</definedName>
    <definedName name="ID_13173952612" localSheetId="0">'0503123'!$A$109</definedName>
    <definedName name="ID_13173952613" localSheetId="0">'0503123'!$A$130</definedName>
    <definedName name="ID_13173952614" localSheetId="0">'0503123'!$A$131</definedName>
    <definedName name="ID_13173952615" localSheetId="0">'0503123'!$A$148</definedName>
    <definedName name="ID_13173952616" localSheetId="0">'0503123'!$A$155</definedName>
    <definedName name="ID_13173952617" localSheetId="0">'0503123'!$A$215</definedName>
    <definedName name="ID_13173952618" localSheetId="0">'0503123'!$A$216</definedName>
    <definedName name="ID_13173952619" localSheetId="0">'0503123'!$A$217</definedName>
    <definedName name="ID_13173952620" localSheetId="0">'0503123'!$A$221</definedName>
    <definedName name="ID_13173952621" localSheetId="0">'0503123'!$A$101</definedName>
    <definedName name="ID_13173952622" localSheetId="0">'0503123'!$A$184</definedName>
    <definedName name="ID_13173952623" localSheetId="0">'0503123'!$A$185</definedName>
    <definedName name="ID_13173952624" localSheetId="0">'0503123'!$A$186</definedName>
    <definedName name="ID_13173952625" localSheetId="0">'0503123'!$A$187</definedName>
    <definedName name="ID_13173952626" localSheetId="0">'0503123'!$A$188</definedName>
    <definedName name="ID_13173952627" localSheetId="0">'0503123'!$A$189</definedName>
    <definedName name="ID_13173952628" localSheetId="0">'0503123'!$A$190</definedName>
    <definedName name="ID_13173952629" localSheetId="0">'0503123'!$A$191</definedName>
    <definedName name="ID_152718729" localSheetId="0">'0503123'!$L$42</definedName>
    <definedName name="ID_152718730" localSheetId="0">'0503123'!$L$43</definedName>
    <definedName name="ID_1714410362" localSheetId="0">'0503123'!$L$19</definedName>
    <definedName name="ID_1721803" localSheetId="0">'0503123'!$I$7</definedName>
    <definedName name="ID_21114882585" localSheetId="0">'0503123'!$A$41</definedName>
    <definedName name="ID_21114882586" localSheetId="0">'0503123'!$B$41</definedName>
    <definedName name="ID_21114882587" localSheetId="0">'0503123'!$C$41</definedName>
    <definedName name="ID_21114882588" localSheetId="0">'0503123'!$D$41</definedName>
    <definedName name="ID_21114882589" localSheetId="0">'0503123'!$H$41</definedName>
    <definedName name="ID_21114882590" localSheetId="0">'0503123'!$J$41</definedName>
    <definedName name="ID_22018006976" localSheetId="0">'0503123'!$N$5</definedName>
    <definedName name="ID_277863" localSheetId="0">'0503123'!$I$6</definedName>
    <definedName name="ID_277865" localSheetId="0">'0503123'!$B$5</definedName>
    <definedName name="ID_277866" localSheetId="0">'0503123'!$I$4</definedName>
    <definedName name="ID_277868" localSheetId="0">'0503123'!$B$283</definedName>
    <definedName name="ID_277869" localSheetId="0">'0503123'!$B$280</definedName>
    <definedName name="ID_277870" localSheetId="0">'0503123'!$B$8</definedName>
    <definedName name="ID_277871" localSheetId="0">'0503123'!$B$3</definedName>
    <definedName name="ID_406652316" localSheetId="0">'0503123'!$L$2</definedName>
    <definedName name="ID_406652317" localSheetId="0">'0503123'!$L$3</definedName>
    <definedName name="ID_406652318" localSheetId="0">'0503123'!$L$4</definedName>
    <definedName name="ID_406652319" localSheetId="0">'0503123'!$L$5</definedName>
    <definedName name="ID_406652320" localSheetId="0">'0503123'!$L$6</definedName>
    <definedName name="ID_406652321" localSheetId="0">'0503123'!$L$7</definedName>
    <definedName name="ID_406652322" localSheetId="0">'0503123'!$L$8</definedName>
    <definedName name="ID_406652323" localSheetId="0">'0503123'!$L$9</definedName>
    <definedName name="ID_406652324" localSheetId="0">'0503123'!$L$10</definedName>
    <definedName name="ID_542688001" localSheetId="0">'0503123'!$L$44</definedName>
    <definedName name="ID_542688002" localSheetId="0">'0503123'!$L$45</definedName>
    <definedName name="ID_542688003" localSheetId="0">'0503123'!$L$46</definedName>
    <definedName name="ID_6468740009" localSheetId="0">'0503123'!$I$5</definedName>
    <definedName name="ID_6793181" localSheetId="0">'0503123'!$L$22</definedName>
    <definedName name="ID_6793182" localSheetId="0">'0503123'!$L$17</definedName>
    <definedName name="ID_845111479" localSheetId="0">'0503123'!$I$8</definedName>
    <definedName name="ID_8608106416" localSheetId="0">'0503123'!$L$23</definedName>
    <definedName name="ID_8608106417" localSheetId="0">'0503123'!$L$24</definedName>
    <definedName name="ID_8608106418" localSheetId="0">'0503123'!$L$26</definedName>
    <definedName name="ID_8608106419" localSheetId="0">'0503123'!$L$25</definedName>
    <definedName name="T_22021155476" localSheetId="0">'0503123'!$A$224:$J$224</definedName>
    <definedName name="T_22021155483" localSheetId="0">'0503123'!$A$276:$L$276</definedName>
    <definedName name="T_22021155494" localSheetId="0">'0503123'!$A$261:$L$261</definedName>
    <definedName name="T_22021155506" localSheetId="0">'0503123'!$A$268:$L$268</definedName>
    <definedName name="T_22021155518" localSheetId="0">'0503123'!$B$291:$I$300</definedName>
    <definedName name="TR_22021155476" localSheetId="0">'0503123'!$A$224:$J$224</definedName>
    <definedName name="TR_22021155483_1802485998" localSheetId="0">'0503123'!$A$276:$L$276</definedName>
    <definedName name="TR_22021155494" localSheetId="0">'0503123'!$A$261:$L$261</definedName>
    <definedName name="TR_22021155506" localSheetId="0">'0503123'!$A$268:$L$268</definedName>
    <definedName name="TR_22021155518" localSheetId="0">'0503123'!$B$291:$I$300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6" i="2"/>
  <c r="H274"/>
  <c r="K268"/>
  <c r="H266"/>
  <c r="K261"/>
  <c r="H259"/>
  <c r="H258"/>
  <c r="H251"/>
  <c r="D251"/>
  <c r="D229" s="1"/>
  <c r="H246"/>
  <c r="D246"/>
  <c r="H243"/>
  <c r="D243"/>
  <c r="H240"/>
  <c r="D240"/>
  <c r="H237"/>
  <c r="D237"/>
  <c r="H231"/>
  <c r="H230" s="1"/>
  <c r="H229" s="1"/>
  <c r="D231"/>
  <c r="D230"/>
  <c r="H219"/>
  <c r="H218" s="1"/>
  <c r="D219"/>
  <c r="D218"/>
  <c r="H207"/>
  <c r="H201" s="1"/>
  <c r="D207"/>
  <c r="D201"/>
  <c r="H197"/>
  <c r="D197"/>
  <c r="D193" s="1"/>
  <c r="D192" s="1"/>
  <c r="H193"/>
  <c r="H184"/>
  <c r="D184"/>
  <c r="H171"/>
  <c r="D171"/>
  <c r="H164"/>
  <c r="D164"/>
  <c r="H162"/>
  <c r="D162"/>
  <c r="H151"/>
  <c r="D151"/>
  <c r="H147"/>
  <c r="D147"/>
  <c r="H132"/>
  <c r="D132"/>
  <c r="H129"/>
  <c r="D129"/>
  <c r="H120"/>
  <c r="D120"/>
  <c r="H115"/>
  <c r="D115"/>
  <c r="D114" s="1"/>
  <c r="H114"/>
  <c r="H107"/>
  <c r="D107"/>
  <c r="D102" s="1"/>
  <c r="H102"/>
  <c r="H91"/>
  <c r="H88" s="1"/>
  <c r="D91"/>
  <c r="D88"/>
  <c r="H80"/>
  <c r="H73" s="1"/>
  <c r="H72" s="1"/>
  <c r="D80"/>
  <c r="D73"/>
  <c r="D72"/>
  <c r="H68"/>
  <c r="D68"/>
  <c r="H60"/>
  <c r="D60"/>
  <c r="H48"/>
  <c r="D48"/>
  <c r="H42"/>
  <c r="D42"/>
  <c r="H35"/>
  <c r="D35"/>
  <c r="H22"/>
  <c r="D22"/>
  <c r="D16" s="1"/>
  <c r="H17"/>
  <c r="H16" s="1"/>
  <c r="D17"/>
  <c r="D15" l="1"/>
  <c r="H192"/>
  <c r="H113"/>
  <c r="H15"/>
  <c r="D113"/>
</calcChain>
</file>

<file path=xl/sharedStrings.xml><?xml version="1.0" encoding="utf-8"?>
<sst xmlns="http://schemas.openxmlformats.org/spreadsheetml/2006/main" count="792" uniqueCount="688">
  <si>
    <t xml:space="preserve">                     ОТЧЕТ О ДВИЖЕНИИ ДЕНЕЖНЫХ СРЕДСТВ</t>
  </si>
  <si>
    <t>КОДЫ</t>
  </si>
  <si>
    <t>IST</t>
  </si>
  <si>
    <t>на</t>
  </si>
  <si>
    <t>01 января 2022 г.</t>
  </si>
  <si>
    <t xml:space="preserve">Форма по ОКУД </t>
  </si>
  <si>
    <t>0503123</t>
  </si>
  <si>
    <t>PRD</t>
  </si>
  <si>
    <t>5</t>
  </si>
  <si>
    <t xml:space="preserve">Дата </t>
  </si>
  <si>
    <t>PRP</t>
  </si>
  <si>
    <t>500</t>
  </si>
  <si>
    <t xml:space="preserve">Главный распорядитель, распорядитель, получатель бюджетных средств, 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</si>
  <si>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</si>
  <si>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RDT</t>
  </si>
  <si>
    <t>01.01.2022</t>
  </si>
  <si>
    <t>главный администратор, администратор доходов бюджета, главный</t>
  </si>
  <si>
    <t>по ОКПО</t>
  </si>
  <si>
    <t>38924178</t>
  </si>
  <si>
    <t>RESERVE1</t>
  </si>
  <si>
    <t>ГОД</t>
  </si>
  <si>
    <t xml:space="preserve">администратор, администратор источников финансирования дефицита бюджета </t>
  </si>
  <si>
    <t>Глава по БК</t>
  </si>
  <si>
    <t>871</t>
  </si>
  <si>
    <t>RESERVE2</t>
  </si>
  <si>
    <t>Наименование бюджета</t>
  </si>
  <si>
    <t>Бюджет Старооскольского городского округа</t>
  </si>
  <si>
    <t>по ОКТМО</t>
  </si>
  <si>
    <t>14740000001</t>
  </si>
  <si>
    <t>ROD</t>
  </si>
  <si>
    <t>Периодичность:  полугодовая, годовая</t>
  </si>
  <si>
    <t>VID</t>
  </si>
  <si>
    <t>3</t>
  </si>
  <si>
    <t>Единица измерения: руб.</t>
  </si>
  <si>
    <t>по ОКЕИ</t>
  </si>
  <si>
    <t>VRO</t>
  </si>
  <si>
    <t>INN</t>
  </si>
  <si>
    <t>3128030117</t>
  </si>
  <si>
    <t>1. ПОСТУПЛЕНИЯ</t>
  </si>
  <si>
    <t>CentralAccHead</t>
  </si>
  <si>
    <t>Макарова Н.И.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</si>
  <si>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</si>
  <si>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</si>
  <si>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</si>
  <si>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</si>
  <si>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</si>
  <si>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CentralAccHeadPost</t>
  </si>
  <si>
    <t>директор</t>
  </si>
  <si>
    <t>CentralAccOrg</t>
  </si>
  <si>
    <t>МКУ "ЦБО и РО", ОГРН 1133128005240, ИНН 3128096252, КПП 312801001, г.Старый Оскол, ул.Комсомольская,43</t>
  </si>
  <si>
    <t>ПОСТУПЛЕНИЯ</t>
  </si>
  <si>
    <t>0100</t>
  </si>
  <si>
    <t>Executor</t>
  </si>
  <si>
    <t>Поступления по текущим операциям — всего</t>
  </si>
  <si>
    <t>0200</t>
  </si>
  <si>
    <t>100</t>
  </si>
  <si>
    <t>ExecutorPhone</t>
  </si>
  <si>
    <t>в том числе:
по налоговым доходам, таможенным платежам и страховым взносам на обязательное социальное страхование</t>
  </si>
  <si>
    <t>0300</t>
  </si>
  <si>
    <t>110</t>
  </si>
  <si>
    <t>glbuhg2</t>
  </si>
  <si>
    <t>Косинова Е.В.</t>
  </si>
  <si>
    <t>в том числе:
по налогам</t>
  </si>
  <si>
    <t>0301</t>
  </si>
  <si>
    <t>111</t>
  </si>
  <si>
    <t>ExecutorPost</t>
  </si>
  <si>
    <t>по государственным пошлинам, сборам</t>
  </si>
  <si>
    <t>0302</t>
  </si>
  <si>
    <t>112</t>
  </si>
  <si>
    <t>ruk3</t>
  </si>
  <si>
    <t>по таможенным платежам</t>
  </si>
  <si>
    <t>0303</t>
  </si>
  <si>
    <t>113</t>
  </si>
  <si>
    <t>по обязательным страховым взносам</t>
  </si>
  <si>
    <t>0304</t>
  </si>
  <si>
    <t>114</t>
  </si>
  <si>
    <t>по доходам от собственности</t>
  </si>
  <si>
    <t>0400</t>
  </si>
  <si>
    <t>120</t>
  </si>
  <si>
    <t>ruk2</t>
  </si>
  <si>
    <t>Грищук Е.В.</t>
  </si>
  <si>
    <t>в том числе:
от операционной аренды</t>
  </si>
  <si>
    <t>0401</t>
  </si>
  <si>
    <t>121</t>
  </si>
  <si>
    <t>pravopr</t>
  </si>
  <si>
    <t>от финансовой аренды</t>
  </si>
  <si>
    <t>0402</t>
  </si>
  <si>
    <t>122</t>
  </si>
  <si>
    <t>oktmor</t>
  </si>
  <si>
    <t>от платежей при пользовании природными ресурсами</t>
  </si>
  <si>
    <t>0403</t>
  </si>
  <si>
    <t>123</t>
  </si>
  <si>
    <t>pprch</t>
  </si>
  <si>
    <t>от процентов по депозитам,остаткам денежных средств</t>
  </si>
  <si>
    <t>0404</t>
  </si>
  <si>
    <t>124</t>
  </si>
  <si>
    <t>ukonf</t>
  </si>
  <si>
    <t>от процентов по предоставленным заимствованиям</t>
  </si>
  <si>
    <t>0405</t>
  </si>
  <si>
    <t>125</t>
  </si>
  <si>
    <t>от процентов по иным финансовым инструментам</t>
  </si>
  <si>
    <t>0406</t>
  </si>
  <si>
    <t>126</t>
  </si>
  <si>
    <t>от дивидендов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</si>
  <si>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</si>
  <si>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</si>
  <si>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</si>
  <si>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</si>
  <si>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</si>
  <si>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Форма 0503123 с. 2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</si>
  <si>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</si>
  <si>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</si>
  <si>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</si>
  <si>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</si>
  <si>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</si>
  <si>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</si>
  <si>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в том числе:
от оказания платных услуг (работ), кроме субсидии на выполнение государственного (муниципального) задания</t>
  </si>
  <si>
    <t>0502</t>
  </si>
  <si>
    <t>131</t>
  </si>
  <si>
    <t>от оказания услуг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</si>
  <si>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</si>
  <si>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</si>
  <si>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</si>
  <si>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</si>
  <si>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</si>
  <si>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</si>
  <si>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</si>
  <si>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</si>
  <si>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</si>
  <si>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</si>
  <si>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</si>
  <si>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</si>
  <si>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</si>
  <si>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</si>
  <si>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возмещению ущерба</t>
  </si>
  <si>
    <t>0600</t>
  </si>
  <si>
    <t>140</t>
  </si>
  <si>
    <t>OLAP_ROWS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</si>
  <si>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</si>
  <si>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</si>
  <si>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</si>
  <si>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OLAP_COLS</t>
  </si>
  <si>
    <t>от штрафных санкций по долговым обязательствам</t>
  </si>
  <si>
    <t>0602</t>
  </si>
  <si>
    <t>142</t>
  </si>
  <si>
    <t>DICT01</t>
  </si>
  <si>
    <t>от страховых возмещений</t>
  </si>
  <si>
    <t>0603</t>
  </si>
  <si>
    <t>143</t>
  </si>
  <si>
    <t>DICT02</t>
  </si>
  <si>
    <t>от возмещения ущерба имуществу (за исключением страховых возмещений)</t>
  </si>
  <si>
    <t>0604</t>
  </si>
  <si>
    <t>144</t>
  </si>
  <si>
    <t>DICT03</t>
  </si>
  <si>
    <t>от прочих доходов от сумм принудительного изъятия</t>
  </si>
  <si>
    <t>0605</t>
  </si>
  <si>
    <t>145</t>
  </si>
  <si>
    <t>DICT04</t>
  </si>
  <si>
    <t>по безвозмездным денежным поступлениям текущего характера</t>
  </si>
  <si>
    <t>0700</t>
  </si>
  <si>
    <t>150</t>
  </si>
  <si>
    <t>DICT05</t>
  </si>
  <si>
    <t>в том числе:
по поступлениям текущего характера от других бюджетов бюджетной системы Российской Федерации</t>
  </si>
  <si>
    <t>0701</t>
  </si>
  <si>
    <t>151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</si>
  <si>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</si>
  <si>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</si>
  <si>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153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</si>
  <si>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</si>
  <si>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</si>
  <si>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</si>
  <si>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</si>
  <si>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</si>
  <si>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</si>
  <si>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</si>
  <si>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</si>
  <si>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</si>
  <si>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
организаций</t>
  </si>
  <si>
    <t>0707</t>
  </si>
  <si>
    <t>157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</si>
  <si>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</si>
  <si>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</si>
  <si>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</si>
  <si>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</si>
  <si>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</si>
  <si>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</si>
  <si>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159</t>
  </si>
  <si>
    <t>от безвозмездных денежных поступлений капитального характера</t>
  </si>
  <si>
    <t>0800</t>
  </si>
  <si>
    <t>160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</si>
  <si>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</si>
  <si>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</si>
  <si>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</si>
  <si>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</si>
  <si>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</si>
  <si>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</si>
  <si>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</si>
  <si>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</si>
  <si>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</si>
  <si>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</si>
  <si>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</si>
  <si>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</si>
  <si>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</si>
  <si>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</si>
  <si>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166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</si>
  <si>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</si>
  <si>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</si>
  <si>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</si>
  <si>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</si>
  <si>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</si>
  <si>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</si>
  <si>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 xml:space="preserve"> по иным текущим поступлениям</t>
  </si>
  <si>
    <t>1200</t>
  </si>
  <si>
    <t>в том числе:
от невыясненных поступлений</t>
  </si>
  <si>
    <t>1201</t>
  </si>
  <si>
    <t>181</t>
  </si>
  <si>
    <t>от иных доходов</t>
  </si>
  <si>
    <t>1202</t>
  </si>
  <si>
    <t>189</t>
  </si>
  <si>
    <t>от реализации оборотных активов</t>
  </si>
  <si>
    <t>1203</t>
  </si>
  <si>
    <t>440</t>
  </si>
  <si>
    <t>Поступления от инвестиционных операций — всего</t>
  </si>
  <si>
    <t>1300</t>
  </si>
  <si>
    <t>в том числе:
от реализации нефинансовых активов:</t>
  </si>
  <si>
    <t>1400</t>
  </si>
  <si>
    <t>400</t>
  </si>
  <si>
    <t xml:space="preserve"> из них:
основных средств</t>
  </si>
  <si>
    <t>1410</t>
  </si>
  <si>
    <t>410</t>
  </si>
  <si>
    <t>нематериальных активов</t>
  </si>
  <si>
    <t>1420</t>
  </si>
  <si>
    <t>420</t>
  </si>
  <si>
    <t>Форма 0503123 с. 4</t>
  </si>
  <si>
    <t>непроизведенных активов</t>
  </si>
  <si>
    <t>1430</t>
  </si>
  <si>
    <t>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</si>
  <si>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</si>
  <si>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</si>
  <si>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</si>
  <si>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</si>
  <si>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</si>
  <si>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</si>
  <si>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</si>
  <si>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</si>
  <si>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</si>
  <si>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</si>
  <si>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</si>
  <si>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</si>
  <si>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</si>
  <si>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</si>
  <si>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</si>
  <si>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</si>
  <si>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</si>
  <si>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</si>
  <si>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</si>
  <si>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</si>
  <si>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</si>
  <si>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</si>
  <si>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</si>
  <si>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</t>
  </si>
  <si>
    <t>1600</t>
  </si>
  <si>
    <t>из них: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</si>
  <si>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</si>
  <si>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</si>
  <si>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</si>
  <si>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</si>
  <si>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</si>
  <si>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</si>
  <si>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</si>
  <si>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</si>
  <si>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</si>
  <si>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</si>
  <si>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</si>
  <si>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</si>
  <si>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</si>
  <si>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</si>
  <si>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</si>
  <si>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</si>
  <si>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</si>
  <si>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</si>
  <si>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</si>
  <si>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</si>
  <si>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</si>
  <si>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</si>
  <si>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</si>
  <si>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</si>
  <si>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</si>
  <si>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</si>
  <si>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</si>
  <si>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</si>
  <si>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</si>
  <si>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</si>
  <si>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</si>
  <si>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648</t>
  </si>
  <si>
    <t>по предоставленным заимствованиям нерезидентам</t>
  </si>
  <si>
    <t>1639</t>
  </si>
  <si>
    <t>649</t>
  </si>
  <si>
    <t>от реализации иных финансовых активов</t>
  </si>
  <si>
    <t>1640</t>
  </si>
  <si>
    <t>650</t>
  </si>
  <si>
    <t>Поступления от финансовых операций — всего</t>
  </si>
  <si>
    <t>1800</t>
  </si>
  <si>
    <t>в том числе:</t>
  </si>
  <si>
    <t>Форма 0503123 с. 5</t>
  </si>
  <si>
    <t>от осуществления заимствований</t>
  </si>
  <si>
    <t>1900</t>
  </si>
  <si>
    <t>700</t>
  </si>
  <si>
    <t>из них:
внутренние привлеченные заимствования</t>
  </si>
  <si>
    <t>1910</t>
  </si>
  <si>
    <t>710</t>
  </si>
  <si>
    <t>внешние привлеченные заимствования</t>
  </si>
  <si>
    <t>1920</t>
  </si>
  <si>
    <t>720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</si>
  <si>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</si>
  <si>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</si>
  <si>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</si>
  <si>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</si>
  <si>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</si>
  <si>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</si>
  <si>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в том числе:
за счет оплаты труда и начислений на выплаты по оплате труда</t>
  </si>
  <si>
    <t>2300</t>
  </si>
  <si>
    <t>210</t>
  </si>
  <si>
    <t xml:space="preserve">в том числе:
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</si>
  <si>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</si>
  <si>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</si>
  <si>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</si>
  <si>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</si>
  <si>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</si>
  <si>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</si>
  <si>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</si>
  <si>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</si>
  <si>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
форме</t>
  </si>
  <si>
    <t>2304</t>
  </si>
  <si>
    <t>214</t>
  </si>
  <si>
    <t>за счет оплаты работ, услуг</t>
  </si>
  <si>
    <t>2400</t>
  </si>
  <si>
    <t>220</t>
  </si>
  <si>
    <t xml:space="preserve">в том числе:
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</si>
  <si>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</si>
  <si>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</si>
  <si>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</si>
  <si>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</si>
  <si>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</si>
  <si>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</si>
  <si>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</si>
  <si>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</si>
  <si>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</si>
  <si>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</si>
  <si>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</si>
  <si>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</si>
  <si>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</si>
  <si>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</si>
  <si>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</si>
  <si>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</si>
  <si>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</si>
  <si>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</si>
  <si>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</si>
  <si>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</si>
  <si>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</si>
  <si>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</si>
  <si>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</si>
  <si>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государственного (муниципального) долга</t>
  </si>
  <si>
    <t>2500</t>
  </si>
  <si>
    <t>230</t>
  </si>
  <si>
    <t>из них:
внутреннего долга</t>
  </si>
  <si>
    <t>2501</t>
  </si>
  <si>
    <t>231</t>
  </si>
  <si>
    <t>внешнего долга</t>
  </si>
  <si>
    <t>2502</t>
  </si>
  <si>
    <t>232</t>
  </si>
  <si>
    <t>за счет безвозмездных перечислений текущего характера</t>
  </si>
  <si>
    <t>2600</t>
  </si>
  <si>
    <t>240</t>
  </si>
  <si>
    <t>Форма 0503123 с. 6</t>
  </si>
  <si>
    <t>в том числе:
за счет безвозмездных перечислений текущего характера государственным (муниципальным)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</si>
  <si>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</si>
  <si>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</si>
  <si>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</si>
  <si>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</si>
  <si>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</si>
  <si>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</si>
  <si>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</si>
  <si>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</si>
  <si>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</si>
  <si>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</si>
  <si>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</si>
  <si>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</si>
  <si>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</si>
  <si>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</si>
  <si>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</si>
  <si>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</si>
  <si>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</si>
  <si>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</si>
  <si>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</si>
  <si>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</si>
  <si>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</si>
  <si>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</si>
  <si>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</si>
  <si>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</si>
  <si>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</si>
  <si>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</si>
  <si>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</si>
  <si>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</si>
  <si>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</si>
  <si>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</si>
  <si>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2612</t>
  </si>
  <si>
    <t>24B</t>
  </si>
  <si>
    <t>за счет безвозмездных перечислений бюджетам</t>
  </si>
  <si>
    <t>2700</t>
  </si>
  <si>
    <t>250</t>
  </si>
  <si>
    <t>в том числе:
за счет перечислений другим бюджетам бюджетной системы Российской Федерации</t>
  </si>
  <si>
    <t>2701</t>
  </si>
  <si>
    <t>251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</si>
  <si>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</si>
  <si>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</si>
  <si>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</si>
  <si>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</si>
  <si>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</si>
  <si>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</si>
  <si>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</si>
  <si>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</si>
  <si>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</si>
  <si>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Форма 0503123 с. 7</t>
  </si>
  <si>
    <t>из них:
за счет пенсий, пособий и выплат по пенсионному, социальному и медицинскому страхованию населения</t>
  </si>
  <si>
    <t>2801</t>
  </si>
  <si>
    <t>261</t>
  </si>
  <si>
    <t>за счет пособий по социальной помощи населению в денежной 
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</si>
  <si>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</si>
  <si>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</si>
  <si>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</si>
  <si>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</si>
  <si>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</si>
  <si>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</si>
  <si>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</si>
  <si>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</si>
  <si>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
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</si>
  <si>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</si>
  <si>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</si>
  <si>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</si>
  <si>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</si>
  <si>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</si>
  <si>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</si>
  <si>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</si>
  <si>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</si>
  <si>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</si>
  <si>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</si>
  <si>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</si>
  <si>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из них:
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</si>
  <si>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</si>
  <si>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</si>
  <si>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</si>
  <si>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</si>
  <si>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</si>
  <si>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</si>
  <si>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</si>
  <si>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</si>
  <si>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</si>
  <si>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</si>
  <si>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</si>
  <si>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</si>
  <si>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</si>
  <si>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</si>
  <si>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</si>
  <si>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</si>
  <si>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</si>
  <si>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</si>
  <si>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</si>
  <si>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</si>
  <si>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</si>
  <si>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</si>
  <si>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</si>
  <si>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</si>
  <si>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</si>
  <si>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</si>
  <si>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Форма 0503123 с. 8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</si>
  <si>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</si>
  <si>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</si>
  <si>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</si>
  <si>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</si>
  <si>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</si>
  <si>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</si>
  <si>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</si>
  <si>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</si>
  <si>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</si>
  <si>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</si>
  <si>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</si>
  <si>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</si>
  <si>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</si>
  <si>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</si>
  <si>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</si>
  <si>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физическим 
лицам</t>
  </si>
  <si>
    <t>3106</t>
  </si>
  <si>
    <t>296</t>
  </si>
  <si>
    <t>за счет уплаты иных выплат текущего характера организациям</t>
  </si>
  <si>
    <t>3107</t>
  </si>
  <si>
    <t>297</t>
  </si>
  <si>
    <t>за счет уплаты иных выплат капитального характера физическим лицам</t>
  </si>
  <si>
    <t>3108</t>
  </si>
  <si>
    <t>298</t>
  </si>
  <si>
    <t>за счет уплаты иных выплат капитального характера 
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</si>
  <si>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</si>
  <si>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</si>
  <si>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</si>
  <si>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</si>
  <si>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</si>
  <si>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из них:
лекарственных препаратов и материалов, применяемых в медицинских целях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</si>
  <si>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</si>
  <si>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</si>
  <si>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</si>
  <si>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</si>
  <si>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</si>
  <si>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</si>
  <si>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</si>
  <si>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</si>
  <si>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</si>
  <si>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</si>
  <si>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</si>
  <si>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</si>
  <si>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</si>
  <si>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</si>
  <si>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</si>
  <si>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</si>
  <si>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</si>
  <si>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</si>
  <si>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в том числе:
на приобретение нефинансовых активов:</t>
  </si>
  <si>
    <t>3300</t>
  </si>
  <si>
    <t>из них:
основных средств</t>
  </si>
  <si>
    <t>3310</t>
  </si>
  <si>
    <t>310</t>
  </si>
  <si>
    <t>3320</t>
  </si>
  <si>
    <t>320</t>
  </si>
  <si>
    <t>3330</t>
  </si>
  <si>
    <t>330</t>
  </si>
  <si>
    <t>3340</t>
  </si>
  <si>
    <t>из них:
прочих запасов (материалов)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</si>
  <si>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</si>
  <si>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</si>
  <si>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</si>
  <si>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</si>
  <si>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</si>
  <si>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</si>
  <si>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</si>
  <si>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</si>
  <si>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</si>
  <si>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</si>
  <si>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</si>
  <si>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</si>
  <si>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</si>
  <si>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Форма 0503123 с. 9</t>
  </si>
  <si>
    <t>За аналогичный период прошлого финансового года</t>
  </si>
  <si>
    <t>по предоставленным заимствованиям</t>
  </si>
  <si>
    <t>3430</t>
  </si>
  <si>
    <t>540</t>
  </si>
  <si>
    <t>из них: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</si>
  <si>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</si>
  <si>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</si>
  <si>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</si>
  <si>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</si>
  <si>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</si>
  <si>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</si>
  <si>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</si>
  <si>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</si>
  <si>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</si>
  <si>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</si>
  <si>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</si>
  <si>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</si>
  <si>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</si>
  <si>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</si>
  <si>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 xml:space="preserve">некоммерческим организациям и физическим лицам  - производителям товаров, работ и услуг </t>
  </si>
  <si>
    <t>3436</t>
  </si>
  <si>
    <t>546</t>
  </si>
  <si>
    <t>физическим лицам</t>
  </si>
  <si>
    <t>3437</t>
  </si>
  <si>
    <t>547</t>
  </si>
  <si>
    <t>наднациональным организациям и правительствам иностранных госудаств</t>
  </si>
  <si>
    <t>3438</t>
  </si>
  <si>
    <t>548</t>
  </si>
  <si>
    <t>нерезидентам</t>
  </si>
  <si>
    <t>3439</t>
  </si>
  <si>
    <t>549</t>
  </si>
  <si>
    <t>иных финансовых активов</t>
  </si>
  <si>
    <t>3440</t>
  </si>
  <si>
    <t>550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</si>
  <si>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</si>
  <si>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</si>
  <si>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</si>
  <si>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</si>
  <si>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</si>
  <si>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 xml:space="preserve">из них:
по внутренним привлеченным заимствованиям </t>
  </si>
  <si>
    <t>3810</t>
  </si>
  <si>
    <t>810</t>
  </si>
  <si>
    <t xml:space="preserve">по внешним привлеченным заимствованиям </t>
  </si>
  <si>
    <t>3820</t>
  </si>
  <si>
    <t>820</t>
  </si>
  <si>
    <t>Иные выбытия - всего</t>
  </si>
  <si>
    <t>3900</t>
  </si>
  <si>
    <t>из них: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</si>
  <si>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</si>
  <si>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</si>
  <si>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</si>
  <si>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</si>
  <si>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</si>
  <si>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в том числе:
по возрату дебиторской задолженности прошлых лет</t>
  </si>
  <si>
    <t>4200</t>
  </si>
  <si>
    <t>из них:
по возрату дебиторской задолженности прошлых лет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</si>
  <si>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</si>
  <si>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</si>
  <si>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</si>
  <si>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</si>
  <si>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</si>
  <si>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</si>
  <si>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из них: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</si>
  <si>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</si>
  <si>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</si>
  <si>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</si>
  <si>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</si>
  <si>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</si>
  <si>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из них:
поступление денежных средств во временное распоряжение</t>
  </si>
  <si>
    <t>4410</t>
  </si>
  <si>
    <t>510</t>
  </si>
  <si>
    <t>выбытие денежных средств во временном распоряжении</t>
  </si>
  <si>
    <t>4420</t>
  </si>
  <si>
    <t>610</t>
  </si>
  <si>
    <t>по расчетам с филиалами и обособленными структурными подразделениями</t>
  </si>
  <si>
    <t>4500</t>
  </si>
  <si>
    <t>из них:
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</si>
  <si>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</si>
  <si>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</si>
  <si>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</si>
  <si>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</si>
  <si>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</si>
  <si>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в том числе:
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</si>
  <si>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</si>
  <si>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</si>
  <si>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</si>
  <si>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</si>
  <si>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</si>
  <si>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</si>
  <si>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</si>
  <si>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</si>
  <si>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</si>
  <si>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</si>
  <si>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</si>
  <si>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</si>
  <si>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</si>
  <si>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</si>
  <si>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</si>
  <si>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</si>
  <si>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3.1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</si>
  <si>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</si>
  <si>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</si>
  <si>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</si>
  <si>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</si>
  <si>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</si>
  <si>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в том числе:
поступление денежных средств при управлении остатками, всего</t>
  </si>
  <si>
    <t>8100</t>
  </si>
  <si>
    <t>T_06_0503123</t>
  </si>
  <si>
    <t>T_10_0503123(Код по БК)</t>
  </si>
  <si>
    <t>Форма 0503123 с. 11</t>
  </si>
  <si>
    <t>выбытие денежных средств при управлении остатками, всего</t>
  </si>
  <si>
    <t>8200</t>
  </si>
  <si>
    <t>4. АНАЛИТИЧЕСКАЯ ИНФОРМАЦИЯ ПО ВЫБЫТИЯМ</t>
  </si>
  <si>
    <t>Код по БК
 раздела,   подраздела,
кода вида расходов</t>
  </si>
  <si>
    <t>Расходы,  всего</t>
  </si>
  <si>
    <t>9000</t>
  </si>
  <si>
    <t>Пособия по социальной помощи населению в денежной форме</t>
  </si>
  <si>
    <t>1004</t>
  </si>
  <si>
    <t>313</t>
  </si>
  <si>
    <t xml:space="preserve">Операции с денежными обеспечениями </t>
  </si>
  <si>
    <t>9900</t>
  </si>
  <si>
    <t>Руководитель                 _______________________________________</t>
  </si>
  <si>
    <t>Веретенникова Ж.А.</t>
  </si>
  <si>
    <t xml:space="preserve">                                                                        (подпись)</t>
  </si>
  <si>
    <t xml:space="preserve"> (расшифровка подписи)</t>
  </si>
  <si>
    <t>Главный бухгалтер        _______________________________________</t>
  </si>
  <si>
    <t>(руководитель 
централизованной 
бухгалтерии)                                                 (подпись)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</si>
  <si>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</si>
  <si>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</si>
  <si>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</si>
  <si>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</si>
  <si>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</si>
  <si>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</si>
  <si>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</si>
  <si>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</si>
  <si>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</si>
  <si>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</si>
  <si>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«_31_» __января__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</si>
</sst>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color theme="1"/>
      <name val="Arial Cyr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i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theme="1"/>
      <name val="Arial"/>
      <family val="2"/>
      <charset val="204"/>
    </font>
    <font>
      <u/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28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Alignment="1">
      <alignment horizontal="right" wrapText="1" indent="1"/>
    </xf>
    <xf numFmtId="49" fontId="5" fillId="2" borderId="4" xfId="0" applyNumberFormat="1" applyFont="1" applyFill="1" applyBorder="1" applyAlignment="1">
      <alignment horizontal="center" wrapText="1"/>
    </xf>
    <xf numFmtId="14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/>
    <xf numFmtId="49" fontId="5" fillId="2" borderId="0" xfId="0" applyNumberFormat="1" applyFont="1" applyFill="1" applyAlignment="1">
      <alignment horizontal="right" indent="1"/>
    </xf>
    <xf numFmtId="49" fontId="5" fillId="2" borderId="6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Alignment="1">
      <alignment horizontal="left" wrapText="1"/>
    </xf>
    <xf numFmtId="0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vertical="top" wrapText="1"/>
    </xf>
    <xf numFmtId="49" fontId="5" fillId="2" borderId="5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/>
    <xf numFmtId="0" fontId="5" fillId="2" borderId="0" xfId="0" applyNumberFormat="1" applyFont="1" applyFill="1" applyAlignment="1"/>
    <xf numFmtId="49" fontId="5" fillId="2" borderId="8" xfId="0" applyNumberFormat="1" applyFont="1" applyFill="1" applyBorder="1" applyAlignment="1">
      <alignment horizontal="center"/>
    </xf>
    <xf numFmtId="0" fontId="6" fillId="2" borderId="0" xfId="0" applyNumberFormat="1" applyFont="1" applyFill="1" applyBorder="1"/>
    <xf numFmtId="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right" wrapText="1"/>
    </xf>
    <xf numFmtId="0" fontId="5" fillId="2" borderId="0" xfId="0" applyNumberFormat="1" applyFont="1" applyFill="1" applyBorder="1" applyAlignment="1">
      <alignment horizontal="center"/>
    </xf>
    <xf numFmtId="0" fontId="8" fillId="2" borderId="0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3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vertical="center"/>
    </xf>
    <xf numFmtId="0" fontId="10" fillId="2" borderId="9" xfId="0" applyNumberFormat="1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0" fillId="2" borderId="9" xfId="0" applyNumberFormat="1" applyFont="1" applyFill="1" applyBorder="1" applyAlignment="1">
      <alignment horizontal="center"/>
    </xf>
    <xf numFmtId="0" fontId="10" fillId="2" borderId="12" xfId="0" applyNumberFormat="1" applyFont="1" applyFill="1" applyBorder="1" applyAlignment="1" applyProtection="1">
      <alignment horizontal="center"/>
    </xf>
    <xf numFmtId="49" fontId="11" fillId="3" borderId="14" xfId="0" applyNumberFormat="1" applyFont="1" applyFill="1" applyBorder="1" applyAlignment="1">
      <alignment horizontal="center" wrapText="1"/>
    </xf>
    <xf numFmtId="49" fontId="10" fillId="3" borderId="15" xfId="0" applyNumberFormat="1" applyFont="1" applyFill="1" applyBorder="1" applyAlignment="1" applyProtection="1">
      <alignment horizontal="center"/>
    </xf>
    <xf numFmtId="49" fontId="10" fillId="3" borderId="16" xfId="0" applyNumberFormat="1" applyFont="1" applyFill="1" applyBorder="1" applyAlignment="1" applyProtection="1">
      <alignment horizontal="center"/>
    </xf>
    <xf numFmtId="49" fontId="12" fillId="3" borderId="19" xfId="0" applyNumberFormat="1" applyFont="1" applyFill="1" applyBorder="1" applyAlignment="1">
      <alignment wrapText="1"/>
    </xf>
    <xf numFmtId="49" fontId="10" fillId="3" borderId="20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49" fontId="10" fillId="3" borderId="21" xfId="0" applyNumberFormat="1" applyFont="1" applyFill="1" applyBorder="1" applyAlignment="1">
      <alignment horizontal="left" wrapText="1" indent="1"/>
    </xf>
    <xf numFmtId="49" fontId="13" fillId="3" borderId="22" xfId="0" applyNumberFormat="1" applyFont="1" applyFill="1" applyBorder="1" applyAlignment="1">
      <alignment horizontal="left" wrapText="1" indent="2"/>
    </xf>
    <xf numFmtId="49" fontId="10" fillId="3" borderId="22" xfId="0" applyNumberFormat="1" applyFont="1" applyFill="1" applyBorder="1" applyAlignment="1">
      <alignment horizontal="left" wrapText="1" indent="1"/>
    </xf>
    <xf numFmtId="49" fontId="10" fillId="3" borderId="23" xfId="0" applyNumberFormat="1" applyFont="1" applyFill="1" applyBorder="1" applyAlignment="1" applyProtection="1">
      <alignment horizontal="center"/>
    </xf>
    <xf numFmtId="49" fontId="10" fillId="3" borderId="12" xfId="0" applyNumberFormat="1" applyFont="1" applyFill="1" applyBorder="1" applyAlignment="1" applyProtection="1">
      <alignment horizontal="center"/>
    </xf>
    <xf numFmtId="49" fontId="13" fillId="2" borderId="0" xfId="0" applyNumberFormat="1" applyFont="1" applyFill="1" applyBorder="1" applyAlignment="1">
      <alignment horizontal="left" wrapText="1" indent="2"/>
    </xf>
    <xf numFmtId="49" fontId="10" fillId="2" borderId="0" xfId="0" applyNumberFormat="1" applyFont="1" applyFill="1" applyBorder="1" applyAlignment="1" applyProtection="1">
      <alignment horizontal="center"/>
    </xf>
    <xf numFmtId="4" fontId="10" fillId="2" borderId="0" xfId="0" applyNumberFormat="1" applyFont="1" applyFill="1" applyBorder="1" applyAlignment="1" applyProtection="1"/>
    <xf numFmtId="4" fontId="10" fillId="2" borderId="3" xfId="0" applyNumberFormat="1" applyFont="1" applyFill="1" applyBorder="1" applyAlignment="1" applyProtection="1"/>
    <xf numFmtId="49" fontId="13" fillId="3" borderId="21" xfId="0" applyNumberFormat="1" applyFont="1" applyFill="1" applyBorder="1" applyAlignment="1">
      <alignment horizontal="left" wrapText="1" indent="2"/>
    </xf>
    <xf numFmtId="49" fontId="10" fillId="3" borderId="27" xfId="0" applyNumberFormat="1" applyFont="1" applyFill="1" applyBorder="1" applyAlignment="1" applyProtection="1">
      <alignment horizontal="center"/>
    </xf>
    <xf numFmtId="49" fontId="10" fillId="3" borderId="2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>
      <alignment horizontal="left"/>
    </xf>
    <xf numFmtId="0" fontId="10" fillId="2" borderId="2" xfId="0" applyNumberFormat="1" applyFont="1" applyFill="1" applyBorder="1" applyAlignment="1" applyProtection="1">
      <alignment horizontal="center"/>
    </xf>
    <xf numFmtId="49" fontId="12" fillId="3" borderId="22" xfId="0" applyNumberFormat="1" applyFont="1" applyFill="1" applyBorder="1" applyAlignment="1">
      <alignment wrapText="1"/>
    </xf>
    <xf numFmtId="49" fontId="10" fillId="3" borderId="22" xfId="0" applyNumberFormat="1" applyFont="1" applyFill="1" applyBorder="1" applyAlignment="1">
      <alignment horizontal="left" wrapText="1" indent="3"/>
    </xf>
    <xf numFmtId="49" fontId="13" fillId="3" borderId="22" xfId="0" applyNumberFormat="1" applyFont="1" applyFill="1" applyBorder="1" applyAlignment="1">
      <alignment horizontal="left" wrapText="1" indent="3"/>
    </xf>
    <xf numFmtId="49" fontId="10" fillId="3" borderId="22" xfId="0" applyNumberFormat="1" applyFont="1" applyFill="1" applyBorder="1" applyAlignment="1">
      <alignment horizontal="left" wrapText="1" indent="2"/>
    </xf>
    <xf numFmtId="49" fontId="13" fillId="3" borderId="22" xfId="0" applyNumberFormat="1" applyFont="1" applyFill="1" applyBorder="1" applyAlignment="1">
      <alignment horizontal="left" wrapText="1" indent="4"/>
    </xf>
    <xf numFmtId="49" fontId="10" fillId="3" borderId="23" xfId="0" applyNumberFormat="1" applyFont="1" applyFill="1" applyBorder="1" applyProtection="1"/>
    <xf numFmtId="49" fontId="10" fillId="3" borderId="12" xfId="0" applyNumberFormat="1" applyFont="1" applyFill="1" applyBorder="1" applyProtection="1"/>
    <xf numFmtId="49" fontId="11" fillId="2" borderId="3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 applyProtection="1">
      <alignment vertic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 applyProtection="1">
      <alignment horizontal="center" vertical="center" wrapText="1"/>
    </xf>
    <xf numFmtId="49" fontId="10" fillId="2" borderId="9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 applyProtection="1">
      <alignment horizontal="center"/>
    </xf>
    <xf numFmtId="49" fontId="11" fillId="3" borderId="21" xfId="0" applyNumberFormat="1" applyFont="1" applyFill="1" applyBorder="1" applyAlignment="1">
      <alignment horizontal="center" wrapText="1"/>
    </xf>
    <xf numFmtId="4" fontId="10" fillId="2" borderId="0" xfId="0" applyNumberFormat="1" applyFont="1" applyFill="1" applyBorder="1" applyProtection="1"/>
    <xf numFmtId="49" fontId="13" fillId="3" borderId="35" xfId="0" applyNumberFormat="1" applyFont="1" applyFill="1" applyBorder="1" applyAlignment="1">
      <alignment horizontal="left" wrapText="1" indent="1"/>
    </xf>
    <xf numFmtId="49" fontId="10" fillId="3" borderId="36" xfId="0" applyNumberFormat="1" applyFont="1" applyFill="1" applyBorder="1" applyProtection="1"/>
    <xf numFmtId="49" fontId="10" fillId="3" borderId="2" xfId="0" applyNumberFormat="1" applyFont="1" applyFill="1" applyBorder="1" applyProtection="1"/>
    <xf numFmtId="49" fontId="13" fillId="8" borderId="38" xfId="0" applyNumberFormat="1" applyFont="1" applyFill="1" applyBorder="1" applyAlignment="1" applyProtection="1">
      <alignment horizontal="left" wrapText="1" indent="2"/>
      <protection locked="0"/>
    </xf>
    <xf numFmtId="49" fontId="10" fillId="8" borderId="15" xfId="0" applyNumberFormat="1" applyFont="1" applyFill="1" applyBorder="1" applyAlignment="1" applyProtection="1">
      <alignment horizontal="center"/>
      <protection locked="0"/>
    </xf>
    <xf numFmtId="49" fontId="10" fillId="8" borderId="16" xfId="0" applyNumberFormat="1" applyFont="1" applyFill="1" applyBorder="1" applyAlignment="1" applyProtection="1">
      <alignment horizontal="center"/>
      <protection locked="0"/>
    </xf>
    <xf numFmtId="0" fontId="0" fillId="8" borderId="0" xfId="0" applyFill="1"/>
    <xf numFmtId="49" fontId="13" fillId="0" borderId="22" xfId="0" applyNumberFormat="1" applyFont="1" applyFill="1" applyBorder="1" applyAlignment="1">
      <alignment horizontal="left" wrapText="1" indent="1"/>
    </xf>
    <xf numFmtId="49" fontId="10" fillId="0" borderId="23" xfId="0" applyNumberFormat="1" applyFont="1" applyFill="1" applyBorder="1" applyAlignment="1" applyProtection="1">
      <alignment horizontal="center"/>
    </xf>
    <xf numFmtId="49" fontId="10" fillId="0" borderId="12" xfId="0" applyNumberFormat="1" applyFont="1" applyFill="1" applyBorder="1" applyAlignment="1" applyProtection="1">
      <alignment horizontal="center"/>
    </xf>
    <xf numFmtId="49" fontId="11" fillId="3" borderId="7" xfId="0" applyNumberFormat="1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0" fillId="2" borderId="40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0" fontId="10" fillId="2" borderId="40" xfId="0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0" fontId="10" fillId="3" borderId="41" xfId="0" applyNumberFormat="1" applyFont="1" applyFill="1" applyBorder="1" applyAlignment="1" applyProtection="1">
      <alignment horizontal="left" wrapText="1"/>
    </xf>
    <xf numFmtId="0" fontId="10" fillId="3" borderId="42" xfId="0" applyNumberFormat="1" applyFont="1" applyFill="1" applyBorder="1" applyAlignment="1" applyProtection="1">
      <alignment horizontal="left" wrapText="1" indent="1"/>
    </xf>
    <xf numFmtId="0" fontId="10" fillId="3" borderId="0" xfId="0" applyNumberFormat="1" applyFont="1" applyFill="1" applyBorder="1" applyAlignment="1" applyProtection="1">
      <alignment horizontal="left" wrapText="1" indent="2"/>
    </xf>
    <xf numFmtId="49" fontId="10" fillId="3" borderId="36" xfId="0" applyNumberFormat="1" applyFont="1" applyFill="1" applyBorder="1" applyAlignment="1" applyProtection="1">
      <alignment horizontal="center"/>
    </xf>
    <xf numFmtId="49" fontId="10" fillId="3" borderId="2" xfId="0" applyNumberFormat="1" applyFont="1" applyFill="1" applyBorder="1" applyAlignment="1" applyProtection="1">
      <alignment horizontal="center"/>
    </xf>
    <xf numFmtId="0" fontId="14" fillId="0" borderId="0" xfId="0" applyFont="1" applyAlignment="1">
      <alignment horizontal="center"/>
    </xf>
    <xf numFmtId="0" fontId="10" fillId="8" borderId="42" xfId="0" applyNumberFormat="1" applyFont="1" applyFill="1" applyBorder="1" applyAlignment="1" applyProtection="1">
      <alignment horizontal="left" wrapText="1" indent="3"/>
      <protection locked="0"/>
    </xf>
    <xf numFmtId="49" fontId="10" fillId="8" borderId="43" xfId="0" applyNumberFormat="1" applyFont="1" applyFill="1" applyBorder="1" applyAlignment="1" applyProtection="1">
      <alignment horizontal="center"/>
      <protection locked="0"/>
    </xf>
    <xf numFmtId="0" fontId="2" fillId="8" borderId="45" xfId="0" applyNumberFormat="1" applyFont="1" applyFill="1" applyBorder="1" applyAlignment="1" applyProtection="1">
      <alignment horizontal="center"/>
      <protection locked="0"/>
    </xf>
    <xf numFmtId="0" fontId="14" fillId="8" borderId="0" xfId="0" applyNumberFormat="1" applyFont="1" applyFill="1" applyAlignment="1">
      <alignment horizontal="left"/>
    </xf>
    <xf numFmtId="49" fontId="3" fillId="8" borderId="0" xfId="0" applyNumberFormat="1" applyFont="1" applyFill="1" applyAlignment="1">
      <alignment horizontal="left"/>
    </xf>
    <xf numFmtId="0" fontId="10" fillId="0" borderId="46" xfId="0" applyNumberFormat="1" applyFont="1" applyFill="1" applyBorder="1" applyAlignment="1" applyProtection="1">
      <alignment wrapText="1"/>
    </xf>
    <xf numFmtId="49" fontId="10" fillId="0" borderId="36" xfId="0" applyNumberFormat="1" applyFont="1" applyFill="1" applyBorder="1" applyAlignment="1" applyProtection="1">
      <alignment horizontal="center"/>
    </xf>
    <xf numFmtId="49" fontId="10" fillId="0" borderId="2" xfId="0" applyNumberFormat="1" applyFont="1" applyFill="1" applyBorder="1" applyAlignment="1" applyProtection="1">
      <alignment horizontal="center"/>
    </xf>
    <xf numFmtId="49" fontId="2" fillId="0" borderId="45" xfId="0" applyNumberFormat="1" applyFont="1" applyFill="1" applyBorder="1" applyAlignment="1" applyProtection="1">
      <alignment horizontal="center"/>
      <protection locked="0"/>
    </xf>
    <xf numFmtId="49" fontId="10" fillId="2" borderId="47" xfId="0" applyNumberFormat="1" applyFont="1" applyFill="1" applyBorder="1" applyAlignment="1">
      <alignment horizontal="center"/>
    </xf>
    <xf numFmtId="4" fontId="10" fillId="2" borderId="47" xfId="0" applyNumberFormat="1" applyFont="1" applyFill="1" applyBorder="1"/>
    <xf numFmtId="4" fontId="10" fillId="2" borderId="47" xfId="0" applyNumberFormat="1" applyFont="1" applyFill="1" applyBorder="1" applyProtection="1"/>
    <xf numFmtId="4" fontId="10" fillId="2" borderId="47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0" fillId="2" borderId="12" xfId="0" applyNumberFormat="1" applyFont="1" applyFill="1" applyBorder="1" applyAlignment="1">
      <alignment horizontal="center"/>
    </xf>
    <xf numFmtId="0" fontId="10" fillId="3" borderId="46" xfId="0" applyNumberFormat="1" applyFont="1" applyFill="1" applyBorder="1" applyAlignment="1" applyProtection="1">
      <alignment horizontal="left" wrapText="1" indent="1"/>
    </xf>
    <xf numFmtId="0" fontId="10" fillId="3" borderId="49" xfId="0" applyNumberFormat="1" applyFont="1" applyFill="1" applyBorder="1" applyAlignment="1" applyProtection="1">
      <alignment horizontal="left" wrapText="1" indent="2"/>
    </xf>
    <xf numFmtId="0" fontId="7" fillId="0" borderId="0" xfId="0" applyFont="1" applyProtection="1"/>
    <xf numFmtId="0" fontId="7" fillId="0" borderId="51" xfId="0" applyFont="1" applyBorder="1" applyProtection="1"/>
    <xf numFmtId="0" fontId="7" fillId="0" borderId="52" xfId="0" applyFont="1" applyBorder="1" applyProtection="1"/>
    <xf numFmtId="0" fontId="7" fillId="0" borderId="53" xfId="0" applyFont="1" applyBorder="1" applyProtection="1"/>
    <xf numFmtId="0" fontId="11" fillId="2" borderId="3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horizontal="center"/>
    </xf>
    <xf numFmtId="0" fontId="10" fillId="3" borderId="21" xfId="0" applyNumberFormat="1" applyFont="1" applyFill="1" applyBorder="1" applyAlignment="1" applyProtection="1">
      <alignment horizontal="left" wrapText="1"/>
    </xf>
    <xf numFmtId="0" fontId="10" fillId="3" borderId="35" xfId="0" applyNumberFormat="1" applyFont="1" applyFill="1" applyBorder="1" applyAlignment="1" applyProtection="1">
      <alignment horizontal="left" wrapText="1" indent="1"/>
    </xf>
    <xf numFmtId="0" fontId="10" fillId="2" borderId="38" xfId="0" applyNumberFormat="1" applyFont="1" applyFill="1" applyBorder="1" applyAlignment="1" applyProtection="1">
      <alignment horizontal="left" wrapText="1" indent="2"/>
      <protection locked="0"/>
    </xf>
    <xf numFmtId="49" fontId="10" fillId="0" borderId="15" xfId="0" applyNumberFormat="1" applyFont="1" applyFill="1" applyBorder="1" applyAlignment="1" applyProtection="1">
      <alignment horizontal="center"/>
      <protection locked="0"/>
    </xf>
    <xf numFmtId="49" fontId="10" fillId="2" borderId="16" xfId="0" applyNumberFormat="1" applyFont="1" applyFill="1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Alignment="1">
      <alignment horizontal="left"/>
    </xf>
    <xf numFmtId="0" fontId="10" fillId="2" borderId="22" xfId="0" applyNumberFormat="1" applyFont="1" applyFill="1" applyBorder="1" applyAlignment="1" applyProtection="1">
      <alignment wrapText="1"/>
    </xf>
    <xf numFmtId="49" fontId="10" fillId="2" borderId="20" xfId="0" applyNumberFormat="1" applyFont="1" applyFill="1" applyBorder="1" applyAlignment="1" applyProtection="1">
      <alignment horizontal="center"/>
    </xf>
    <xf numFmtId="49" fontId="10" fillId="2" borderId="10" xfId="0" applyNumberFormat="1" applyFont="1" applyFill="1" applyBorder="1" applyAlignment="1" applyProtection="1">
      <alignment horizontal="center"/>
    </xf>
    <xf numFmtId="49" fontId="10" fillId="0" borderId="10" xfId="0" applyNumberFormat="1" applyFont="1" applyFill="1" applyBorder="1" applyAlignment="1" applyProtection="1">
      <alignment horizontal="center"/>
      <protection locked="0"/>
    </xf>
    <xf numFmtId="49" fontId="10" fillId="0" borderId="11" xfId="0" applyNumberFormat="1" applyFont="1" applyFill="1" applyBorder="1" applyAlignment="1" applyProtection="1">
      <alignment horizontal="center"/>
      <protection locked="0"/>
    </xf>
    <xf numFmtId="0" fontId="10" fillId="3" borderId="22" xfId="0" applyNumberFormat="1" applyFont="1" applyFill="1" applyBorder="1" applyProtection="1"/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7" fillId="0" borderId="0" xfId="0" applyFont="1"/>
    <xf numFmtId="0" fontId="15" fillId="2" borderId="0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3" fillId="0" borderId="0" xfId="0" applyFont="1"/>
    <xf numFmtId="0" fontId="15" fillId="2" borderId="0" xfId="0" applyFont="1" applyFill="1" applyBorder="1" applyAlignment="1">
      <alignment horizontal="left"/>
    </xf>
    <xf numFmtId="0" fontId="2" fillId="2" borderId="0" xfId="0" applyFont="1" applyFill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49" fontId="18" fillId="8" borderId="64" xfId="1" applyNumberFormat="1" applyFont="1" applyFill="1" applyBorder="1" applyAlignment="1">
      <alignment horizontal="right" indent="1"/>
    </xf>
    <xf numFmtId="49" fontId="18" fillId="8" borderId="65" xfId="1" applyNumberFormat="1" applyFont="1" applyFill="1" applyBorder="1" applyAlignment="1">
      <alignment horizontal="right" indent="1"/>
    </xf>
    <xf numFmtId="49" fontId="19" fillId="8" borderId="65" xfId="0" applyNumberFormat="1" applyFont="1" applyFill="1" applyBorder="1" applyAlignment="1">
      <alignment horizontal="left" wrapText="1" indent="1"/>
    </xf>
    <xf numFmtId="49" fontId="19" fillId="8" borderId="66" xfId="0" applyNumberFormat="1" applyFont="1" applyFill="1" applyBorder="1" applyAlignment="1">
      <alignment horizontal="left" wrapText="1" indent="1"/>
    </xf>
    <xf numFmtId="0" fontId="0" fillId="8" borderId="0" xfId="0" applyFill="1" applyAlignment="1">
      <alignment horizontal="center"/>
    </xf>
    <xf numFmtId="49" fontId="18" fillId="8" borderId="62" xfId="1" applyNumberFormat="1" applyFont="1" applyFill="1" applyBorder="1" applyAlignment="1">
      <alignment horizontal="right" indent="1"/>
    </xf>
    <xf numFmtId="49" fontId="18" fillId="8" borderId="0" xfId="1" applyNumberFormat="1" applyFont="1" applyFill="1" applyBorder="1" applyAlignment="1">
      <alignment horizontal="right" indent="1"/>
    </xf>
    <xf numFmtId="14" fontId="19" fillId="8" borderId="0" xfId="0" applyNumberFormat="1" applyFont="1" applyFill="1" applyBorder="1" applyAlignment="1">
      <alignment horizontal="left" indent="1"/>
    </xf>
    <xf numFmtId="14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indent="1"/>
    </xf>
    <xf numFmtId="49" fontId="19" fillId="8" borderId="63" xfId="0" applyNumberFormat="1" applyFont="1" applyFill="1" applyBorder="1" applyAlignment="1">
      <alignment horizontal="left" indent="1"/>
    </xf>
    <xf numFmtId="49" fontId="19" fillId="8" borderId="0" xfId="0" applyNumberFormat="1" applyFont="1" applyFill="1" applyBorder="1" applyAlignment="1">
      <alignment horizontal="left" wrapText="1" indent="1"/>
    </xf>
    <xf numFmtId="49" fontId="19" fillId="8" borderId="63" xfId="0" applyNumberFormat="1" applyFont="1" applyFill="1" applyBorder="1" applyAlignment="1">
      <alignment horizontal="left" wrapText="1" indent="1"/>
    </xf>
    <xf numFmtId="0" fontId="16" fillId="2" borderId="57" xfId="0" applyFont="1" applyFill="1" applyBorder="1" applyAlignment="1">
      <alignment horizontal="left" vertical="center" indent="2"/>
    </xf>
    <xf numFmtId="0" fontId="16" fillId="2" borderId="58" xfId="0" applyFont="1" applyFill="1" applyBorder="1" applyAlignment="1">
      <alignment horizontal="left" vertical="center" indent="2"/>
    </xf>
    <xf numFmtId="0" fontId="0" fillId="0" borderId="0" xfId="0" applyAlignment="1">
      <alignment horizontal="center"/>
    </xf>
    <xf numFmtId="49" fontId="18" fillId="8" borderId="59" xfId="1" applyNumberFormat="1" applyFont="1" applyFill="1" applyBorder="1" applyAlignment="1">
      <alignment horizontal="right" indent="1"/>
    </xf>
    <xf numFmtId="49" fontId="18" fillId="8" borderId="60" xfId="1" applyNumberFormat="1" applyFont="1" applyFill="1" applyBorder="1" applyAlignment="1">
      <alignment horizontal="right" indent="1"/>
    </xf>
    <xf numFmtId="49" fontId="19" fillId="8" borderId="60" xfId="0" applyNumberFormat="1" applyFont="1" applyFill="1" applyBorder="1" applyAlignment="1">
      <alignment horizontal="left" wrapText="1" indent="1"/>
    </xf>
    <xf numFmtId="49" fontId="19" fillId="8" borderId="61" xfId="0" applyNumberFormat="1" applyFont="1" applyFill="1" applyBorder="1" applyAlignment="1">
      <alignment horizontal="left" wrapText="1" indent="1"/>
    </xf>
    <xf numFmtId="0" fontId="15" fillId="2" borderId="3" xfId="0" applyFont="1" applyFill="1" applyBorder="1" applyAlignment="1" applyProtection="1">
      <alignment horizontal="center"/>
      <protection locked="0"/>
    </xf>
    <xf numFmtId="0" fontId="15" fillId="2" borderId="54" xfId="0" applyFont="1" applyFill="1" applyBorder="1" applyAlignment="1">
      <alignment horizontal="center"/>
    </xf>
    <xf numFmtId="0" fontId="15" fillId="2" borderId="5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wrapText="1"/>
    </xf>
    <xf numFmtId="0" fontId="2" fillId="2" borderId="56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49" fontId="10" fillId="0" borderId="17" xfId="0" applyNumberFormat="1" applyFont="1" applyFill="1" applyBorder="1" applyAlignment="1" applyProtection="1">
      <alignment horizontal="center"/>
      <protection locked="0"/>
    </xf>
    <xf numFmtId="49" fontId="10" fillId="0" borderId="55" xfId="0" applyNumberFormat="1" applyFont="1" applyFill="1" applyBorder="1" applyAlignment="1" applyProtection="1">
      <alignment horizontal="center"/>
      <protection locked="0"/>
    </xf>
    <xf numFmtId="49" fontId="10" fillId="0" borderId="44" xfId="0" applyNumberFormat="1" applyFont="1" applyFill="1" applyBorder="1" applyAlignment="1" applyProtection="1">
      <alignment horizontal="center"/>
      <protection locked="0"/>
    </xf>
    <xf numFmtId="49" fontId="10" fillId="0" borderId="18" xfId="0" applyNumberFormat="1" applyFont="1" applyFill="1" applyBorder="1" applyAlignment="1" applyProtection="1">
      <alignment horizontal="center"/>
      <protection locked="0"/>
    </xf>
    <xf numFmtId="164" fontId="10" fillId="2" borderId="16" xfId="0" applyNumberFormat="1" applyFont="1" applyFill="1" applyBorder="1" applyAlignment="1" applyProtection="1">
      <alignment horizontal="right"/>
      <protection locked="0"/>
    </xf>
    <xf numFmtId="164" fontId="10" fillId="2" borderId="39" xfId="0" applyNumberFormat="1" applyFont="1" applyFill="1" applyBorder="1" applyAlignment="1" applyProtection="1">
      <alignment horizontal="right"/>
      <protection locked="0"/>
    </xf>
    <xf numFmtId="164" fontId="10" fillId="2" borderId="32" xfId="0" applyNumberFormat="1" applyFont="1" applyFill="1" applyBorder="1" applyAlignment="1" applyProtection="1">
      <alignment horizontal="right"/>
    </xf>
    <xf numFmtId="164" fontId="10" fillId="2" borderId="50" xfId="0" applyNumberFormat="1" applyFont="1" applyFill="1" applyBorder="1" applyAlignment="1" applyProtection="1">
      <alignment horizontal="right"/>
    </xf>
    <xf numFmtId="49" fontId="10" fillId="3" borderId="13" xfId="0" applyNumberFormat="1" applyFont="1" applyFill="1" applyBorder="1" applyAlignment="1" applyProtection="1">
      <alignment horizontal="center"/>
    </xf>
    <xf numFmtId="49" fontId="10" fillId="3" borderId="24" xfId="0" applyNumberFormat="1" applyFont="1" applyFill="1" applyBorder="1" applyAlignment="1" applyProtection="1">
      <alignment horizontal="center"/>
    </xf>
    <xf numFmtId="49" fontId="10" fillId="3" borderId="25" xfId="0" applyNumberFormat="1" applyFont="1" applyFill="1" applyBorder="1" applyAlignment="1" applyProtection="1">
      <alignment horizontal="center"/>
    </xf>
    <xf numFmtId="164" fontId="10" fillId="0" borderId="12" xfId="0" applyNumberFormat="1" applyFont="1" applyFill="1" applyBorder="1" applyAlignment="1" applyProtection="1">
      <alignment horizontal="right"/>
      <protection locked="0"/>
    </xf>
    <xf numFmtId="164" fontId="10" fillId="0" borderId="31" xfId="0" applyNumberFormat="1" applyFont="1" applyFill="1" applyBorder="1" applyAlignment="1" applyProtection="1">
      <alignment horizontal="right"/>
      <protection locked="0"/>
    </xf>
    <xf numFmtId="0" fontId="10" fillId="2" borderId="12" xfId="0" applyFont="1" applyFill="1" applyBorder="1" applyAlignment="1" applyProtection="1">
      <alignment horizontal="center"/>
    </xf>
    <xf numFmtId="0" fontId="10" fillId="2" borderId="13" xfId="0" applyFont="1" applyFill="1" applyBorder="1" applyAlignment="1" applyProtection="1">
      <alignment horizontal="center"/>
    </xf>
    <xf numFmtId="49" fontId="10" fillId="3" borderId="33" xfId="0" applyNumberFormat="1" applyFont="1" applyFill="1" applyBorder="1" applyAlignment="1" applyProtection="1">
      <alignment horizontal="center"/>
    </xf>
    <xf numFmtId="49" fontId="10" fillId="3" borderId="47" xfId="0" applyNumberFormat="1" applyFont="1" applyFill="1" applyBorder="1" applyAlignment="1" applyProtection="1">
      <alignment horizontal="center"/>
    </xf>
    <xf numFmtId="49" fontId="10" fillId="3" borderId="48" xfId="0" applyNumberFormat="1" applyFont="1" applyFill="1" applyBorder="1" applyAlignment="1" applyProtection="1">
      <alignment horizontal="center"/>
    </xf>
    <xf numFmtId="164" fontId="10" fillId="4" borderId="28" xfId="0" applyNumberFormat="1" applyFont="1" applyFill="1" applyBorder="1" applyAlignment="1" applyProtection="1">
      <alignment horizontal="right"/>
    </xf>
    <xf numFmtId="164" fontId="10" fillId="4" borderId="29" xfId="0" applyNumberFormat="1" applyFont="1" applyFill="1" applyBorder="1" applyAlignment="1" applyProtection="1">
      <alignment horizontal="right"/>
    </xf>
    <xf numFmtId="49" fontId="10" fillId="3" borderId="32" xfId="0" applyNumberFormat="1" applyFont="1" applyFill="1" applyBorder="1" applyAlignment="1" applyProtection="1">
      <alignment horizontal="center"/>
    </xf>
    <xf numFmtId="49" fontId="10" fillId="3" borderId="54" xfId="0" applyNumberFormat="1" applyFont="1" applyFill="1" applyBorder="1" applyAlignment="1" applyProtection="1">
      <alignment horizontal="center"/>
    </xf>
    <xf numFmtId="49" fontId="10" fillId="3" borderId="40" xfId="0" applyNumberFormat="1" applyFont="1" applyFill="1" applyBorder="1" applyAlignment="1" applyProtection="1">
      <alignment horizontal="center"/>
    </xf>
    <xf numFmtId="164" fontId="10" fillId="3" borderId="2" xfId="0" applyNumberFormat="1" applyFont="1" applyFill="1" applyBorder="1" applyAlignment="1" applyProtection="1">
      <alignment horizontal="right"/>
    </xf>
    <xf numFmtId="164" fontId="10" fillId="3" borderId="37" xfId="0" applyNumberFormat="1" applyFont="1" applyFill="1" applyBorder="1" applyAlignment="1" applyProtection="1">
      <alignment horizontal="right"/>
    </xf>
    <xf numFmtId="49" fontId="10" fillId="8" borderId="44" xfId="0" applyNumberFormat="1" applyFont="1" applyFill="1" applyBorder="1" applyAlignment="1" applyProtection="1">
      <alignment horizontal="center"/>
      <protection locked="0"/>
    </xf>
    <xf numFmtId="49" fontId="10" fillId="8" borderId="3" xfId="0" applyNumberFormat="1" applyFont="1" applyFill="1" applyBorder="1" applyAlignment="1" applyProtection="1">
      <alignment horizontal="center"/>
      <protection locked="0"/>
    </xf>
    <xf numFmtId="49" fontId="10" fillId="8" borderId="18" xfId="0" applyNumberFormat="1" applyFont="1" applyFill="1" applyBorder="1" applyAlignment="1" applyProtection="1">
      <alignment horizontal="center"/>
      <protection locked="0"/>
    </xf>
    <xf numFmtId="164" fontId="10" fillId="8" borderId="16" xfId="0" applyNumberFormat="1" applyFont="1" applyFill="1" applyBorder="1" applyAlignment="1" applyProtection="1">
      <alignment horizontal="right"/>
      <protection locked="0"/>
    </xf>
    <xf numFmtId="164" fontId="10" fillId="8" borderId="39" xfId="0" applyNumberFormat="1" applyFont="1" applyFill="1" applyBorder="1" applyAlignment="1" applyProtection="1">
      <alignment horizontal="right"/>
      <protection locked="0"/>
    </xf>
    <xf numFmtId="0" fontId="7" fillId="0" borderId="52" xfId="0" applyFont="1" applyBorder="1" applyAlignment="1" applyProtection="1">
      <alignment horizontal="center"/>
    </xf>
    <xf numFmtId="0" fontId="10" fillId="2" borderId="9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4" xfId="0" applyFont="1" applyFill="1" applyBorder="1" applyAlignment="1" applyProtection="1">
      <alignment horizontal="center"/>
    </xf>
    <xf numFmtId="164" fontId="10" fillId="5" borderId="33" xfId="0" applyNumberFormat="1" applyFont="1" applyFill="1" applyBorder="1" applyAlignment="1" applyProtection="1">
      <alignment horizontal="right"/>
    </xf>
    <xf numFmtId="164" fontId="10" fillId="5" borderId="34" xfId="0" applyNumberFormat="1" applyFont="1" applyFill="1" applyBorder="1" applyAlignment="1" applyProtection="1">
      <alignment horizontal="right"/>
    </xf>
    <xf numFmtId="49" fontId="10" fillId="3" borderId="2" xfId="0" applyNumberFormat="1" applyFont="1" applyFill="1" applyBorder="1" applyAlignment="1" applyProtection="1">
      <alignment horizontal="center"/>
    </xf>
    <xf numFmtId="164" fontId="10" fillId="3" borderId="32" xfId="0" applyNumberFormat="1" applyFont="1" applyFill="1" applyBorder="1" applyAlignment="1" applyProtection="1">
      <alignment horizontal="right"/>
    </xf>
    <xf numFmtId="164" fontId="10" fillId="3" borderId="50" xfId="0" applyNumberFormat="1" applyFont="1" applyFill="1" applyBorder="1" applyAlignment="1" applyProtection="1">
      <alignment horizontal="right"/>
    </xf>
    <xf numFmtId="49" fontId="10" fillId="0" borderId="2" xfId="0" applyNumberFormat="1" applyFont="1" applyFill="1" applyBorder="1" applyAlignment="1" applyProtection="1">
      <alignment horizontal="center"/>
    </xf>
    <xf numFmtId="164" fontId="10" fillId="0" borderId="2" xfId="0" applyNumberFormat="1" applyFont="1" applyFill="1" applyBorder="1" applyAlignment="1" applyProtection="1">
      <alignment horizontal="right"/>
    </xf>
    <xf numFmtId="164" fontId="10" fillId="0" borderId="37" xfId="0" applyNumberFormat="1" applyFont="1" applyFill="1" applyBorder="1" applyAlignment="1" applyProtection="1">
      <alignment horizontal="right"/>
    </xf>
    <xf numFmtId="0" fontId="10" fillId="2" borderId="7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49" fontId="10" fillId="3" borderId="28" xfId="0" applyNumberFormat="1" applyFont="1" applyFill="1" applyBorder="1" applyAlignment="1" applyProtection="1">
      <alignment horizontal="center"/>
    </xf>
    <xf numFmtId="49" fontId="10" fillId="3" borderId="10" xfId="0" applyNumberFormat="1" applyFont="1" applyFill="1" applyBorder="1" applyAlignment="1" applyProtection="1">
      <alignment horizontal="center"/>
    </xf>
    <xf numFmtId="164" fontId="10" fillId="5" borderId="10" xfId="0" applyNumberFormat="1" applyFont="1" applyFill="1" applyBorder="1" applyAlignment="1" applyProtection="1">
      <alignment horizontal="right"/>
    </xf>
    <xf numFmtId="164" fontId="10" fillId="5" borderId="30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  <protection locked="0"/>
    </xf>
    <xf numFmtId="0" fontId="10" fillId="2" borderId="2" xfId="0" applyFont="1" applyFill="1" applyBorder="1" applyAlignment="1" applyProtection="1">
      <alignment horizontal="center"/>
    </xf>
    <xf numFmtId="0" fontId="10" fillId="2" borderId="32" xfId="0" applyFont="1" applyFill="1" applyBorder="1" applyAlignment="1" applyProtection="1">
      <alignment horizontal="center"/>
    </xf>
    <xf numFmtId="164" fontId="10" fillId="2" borderId="10" xfId="0" applyNumberFormat="1" applyFont="1" applyFill="1" applyBorder="1" applyAlignment="1" applyProtection="1">
      <alignment horizontal="right"/>
      <protection locked="0"/>
    </xf>
    <xf numFmtId="164" fontId="10" fillId="0" borderId="10" xfId="0" applyNumberFormat="1" applyFont="1" applyFill="1" applyBorder="1" applyAlignment="1" applyProtection="1">
      <alignment horizontal="right"/>
      <protection locked="0"/>
    </xf>
    <xf numFmtId="164" fontId="10" fillId="0" borderId="30" xfId="0" applyNumberFormat="1" applyFont="1" applyFill="1" applyBorder="1" applyAlignment="1" applyProtection="1">
      <alignment horizontal="right"/>
      <protection locked="0"/>
    </xf>
    <xf numFmtId="164" fontId="10" fillId="7" borderId="10" xfId="0" applyNumberFormat="1" applyFont="1" applyFill="1" applyBorder="1" applyAlignment="1" applyProtection="1">
      <alignment horizontal="right"/>
    </xf>
    <xf numFmtId="164" fontId="10" fillId="7" borderId="30" xfId="0" applyNumberFormat="1" applyFont="1" applyFill="1" applyBorder="1" applyAlignment="1" applyProtection="1">
      <alignment horizontal="right"/>
    </xf>
    <xf numFmtId="164" fontId="10" fillId="7" borderId="28" xfId="0" applyNumberFormat="1" applyFont="1" applyFill="1" applyBorder="1" applyAlignment="1" applyProtection="1">
      <alignment horizontal="right"/>
    </xf>
    <xf numFmtId="164" fontId="10" fillId="7" borderId="29" xfId="0" applyNumberFormat="1" applyFont="1" applyFill="1" applyBorder="1" applyAlignment="1" applyProtection="1">
      <alignment horizontal="right"/>
    </xf>
    <xf numFmtId="0" fontId="10" fillId="2" borderId="10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164" fontId="10" fillId="5" borderId="28" xfId="0" applyNumberFormat="1" applyFont="1" applyFill="1" applyBorder="1" applyAlignment="1" applyProtection="1">
      <alignment horizontal="right"/>
    </xf>
    <xf numFmtId="164" fontId="10" fillId="5" borderId="29" xfId="0" applyNumberFormat="1" applyFont="1" applyFill="1" applyBorder="1" applyAlignment="1" applyProtection="1">
      <alignment horizontal="right"/>
    </xf>
    <xf numFmtId="164" fontId="10" fillId="6" borderId="10" xfId="0" applyNumberFormat="1" applyFont="1" applyFill="1" applyBorder="1" applyAlignment="1" applyProtection="1">
      <alignment horizontal="right"/>
    </xf>
    <xf numFmtId="164" fontId="10" fillId="6" borderId="30" xfId="0" applyNumberFormat="1" applyFont="1" applyFill="1" applyBorder="1" applyAlignment="1" applyProtection="1">
      <alignment horizontal="right"/>
    </xf>
    <xf numFmtId="164" fontId="10" fillId="2" borderId="12" xfId="0" applyNumberFormat="1" applyFont="1" applyFill="1" applyBorder="1" applyAlignment="1" applyProtection="1">
      <alignment horizontal="right"/>
    </xf>
    <xf numFmtId="164" fontId="10" fillId="0" borderId="12" xfId="0" applyNumberFormat="1" applyFont="1" applyFill="1" applyBorder="1" applyAlignment="1" applyProtection="1">
      <alignment horizontal="right"/>
    </xf>
    <xf numFmtId="164" fontId="10" fillId="0" borderId="31" xfId="0" applyNumberFormat="1" applyFont="1" applyFill="1" applyBorder="1" applyAlignment="1" applyProtection="1">
      <alignment horizontal="right"/>
    </xf>
    <xf numFmtId="164" fontId="10" fillId="9" borderId="16" xfId="0" applyNumberFormat="1" applyFont="1" applyFill="1" applyBorder="1" applyAlignment="1" applyProtection="1">
      <alignment horizontal="right"/>
      <protection locked="0"/>
    </xf>
    <xf numFmtId="164" fontId="10" fillId="6" borderId="28" xfId="0" applyNumberFormat="1" applyFont="1" applyFill="1" applyBorder="1" applyAlignment="1" applyProtection="1">
      <alignment horizontal="right"/>
      <protection locked="0"/>
    </xf>
    <xf numFmtId="164" fontId="10" fillId="6" borderId="28" xfId="0" applyNumberFormat="1" applyFont="1" applyFill="1" applyBorder="1" applyAlignment="1" applyProtection="1">
      <alignment horizontal="right"/>
    </xf>
    <xf numFmtId="164" fontId="10" fillId="6" borderId="29" xfId="0" applyNumberFormat="1" applyFont="1" applyFill="1" applyBorder="1" applyAlignment="1" applyProtection="1">
      <alignment horizontal="right"/>
    </xf>
    <xf numFmtId="164" fontId="10" fillId="0" borderId="28" xfId="0" applyNumberFormat="1" applyFont="1" applyFill="1" applyBorder="1" applyAlignment="1" applyProtection="1">
      <alignment horizontal="right"/>
      <protection locked="0"/>
    </xf>
    <xf numFmtId="164" fontId="10" fillId="0" borderId="29" xfId="0" applyNumberFormat="1" applyFont="1" applyFill="1" applyBorder="1" applyAlignment="1" applyProtection="1">
      <alignment horizontal="right"/>
      <protection locked="0"/>
    </xf>
    <xf numFmtId="164" fontId="10" fillId="6" borderId="12" xfId="0" applyNumberFormat="1" applyFont="1" applyFill="1" applyBorder="1" applyAlignment="1" applyProtection="1">
      <alignment horizontal="right"/>
    </xf>
    <xf numFmtId="164" fontId="10" fillId="6" borderId="31" xfId="0" applyNumberFormat="1" applyFont="1" applyFill="1" applyBorder="1" applyAlignment="1" applyProtection="1">
      <alignment horizontal="right"/>
    </xf>
    <xf numFmtId="164" fontId="10" fillId="2" borderId="28" xfId="0" applyNumberFormat="1" applyFont="1" applyFill="1" applyBorder="1" applyAlignment="1" applyProtection="1">
      <alignment horizontal="right"/>
      <protection locked="0"/>
    </xf>
    <xf numFmtId="164" fontId="10" fillId="0" borderId="33" xfId="0" applyNumberFormat="1" applyFont="1" applyFill="1" applyBorder="1" applyAlignment="1" applyProtection="1">
      <alignment horizontal="right"/>
      <protection locked="0"/>
    </xf>
    <xf numFmtId="164" fontId="10" fillId="0" borderId="34" xfId="0" applyNumberFormat="1" applyFont="1" applyFill="1" applyBorder="1" applyAlignment="1" applyProtection="1">
      <alignment horizontal="right"/>
      <protection locked="0"/>
    </xf>
    <xf numFmtId="164" fontId="10" fillId="0" borderId="11" xfId="0" applyNumberFormat="1" applyFont="1" applyFill="1" applyBorder="1" applyAlignment="1" applyProtection="1">
      <alignment horizontal="right"/>
      <protection locked="0"/>
    </xf>
    <xf numFmtId="164" fontId="10" fillId="0" borderId="19" xfId="0" applyNumberFormat="1" applyFont="1" applyFill="1" applyBorder="1" applyAlignment="1" applyProtection="1">
      <alignment horizontal="right"/>
      <protection locked="0"/>
    </xf>
    <xf numFmtId="0" fontId="10" fillId="2" borderId="2" xfId="0" applyNumberFormat="1" applyFont="1" applyFill="1" applyBorder="1" applyAlignment="1" applyProtection="1">
      <alignment horizontal="center"/>
    </xf>
    <xf numFmtId="164" fontId="10" fillId="3" borderId="12" xfId="0" applyNumberFormat="1" applyFont="1" applyFill="1" applyBorder="1" applyAlignment="1" applyProtection="1">
      <alignment horizontal="right"/>
    </xf>
    <xf numFmtId="164" fontId="10" fillId="3" borderId="31" xfId="0" applyNumberFormat="1" applyFont="1" applyFill="1" applyBorder="1" applyAlignment="1" applyProtection="1">
      <alignment horizontal="right"/>
    </xf>
    <xf numFmtId="164" fontId="10" fillId="6" borderId="11" xfId="0" applyNumberFormat="1" applyFont="1" applyFill="1" applyBorder="1" applyAlignment="1" applyProtection="1">
      <alignment horizontal="right"/>
      <protection locked="0"/>
    </xf>
    <xf numFmtId="164" fontId="10" fillId="6" borderId="7" xfId="0" applyNumberFormat="1" applyFont="1" applyFill="1" applyBorder="1" applyAlignment="1" applyProtection="1">
      <alignment horizontal="right"/>
      <protection locked="0"/>
    </xf>
    <xf numFmtId="164" fontId="10" fillId="6" borderId="9" xfId="0" applyNumberFormat="1" applyFont="1" applyFill="1" applyBorder="1" applyAlignment="1" applyProtection="1">
      <alignment horizontal="right"/>
      <protection locked="0"/>
    </xf>
    <xf numFmtId="164" fontId="10" fillId="2" borderId="13" xfId="0" applyNumberFormat="1" applyFont="1" applyFill="1" applyBorder="1" applyAlignment="1" applyProtection="1">
      <alignment horizontal="right"/>
      <protection locked="0"/>
    </xf>
    <xf numFmtId="164" fontId="10" fillId="2" borderId="24" xfId="0" applyNumberFormat="1" applyFont="1" applyFill="1" applyBorder="1" applyAlignment="1" applyProtection="1">
      <alignment horizontal="right"/>
      <protection locked="0"/>
    </xf>
    <xf numFmtId="164" fontId="10" fillId="2" borderId="25" xfId="0" applyNumberFormat="1" applyFont="1" applyFill="1" applyBorder="1" applyAlignment="1" applyProtection="1">
      <alignment horizontal="right"/>
      <protection locked="0"/>
    </xf>
    <xf numFmtId="164" fontId="10" fillId="0" borderId="13" xfId="0" applyNumberFormat="1" applyFont="1" applyFill="1" applyBorder="1" applyAlignment="1" applyProtection="1">
      <alignment horizontal="right"/>
      <protection locked="0"/>
    </xf>
    <xf numFmtId="164" fontId="10" fillId="0" borderId="26" xfId="0" applyNumberFormat="1" applyFont="1" applyFill="1" applyBorder="1" applyAlignment="1" applyProtection="1">
      <alignment horizontal="right"/>
      <protection locked="0"/>
    </xf>
    <xf numFmtId="0" fontId="10" fillId="2" borderId="12" xfId="0" applyNumberFormat="1" applyFont="1" applyFill="1" applyBorder="1" applyAlignment="1" applyProtection="1">
      <alignment horizontal="center"/>
    </xf>
    <xf numFmtId="164" fontId="10" fillId="0" borderId="7" xfId="0" applyNumberFormat="1" applyFont="1" applyFill="1" applyBorder="1" applyAlignment="1" applyProtection="1">
      <alignment horizontal="right"/>
      <protection locked="0"/>
    </xf>
    <xf numFmtId="164" fontId="10" fillId="0" borderId="9" xfId="0" applyNumberFormat="1" applyFont="1" applyFill="1" applyBorder="1" applyAlignment="1" applyProtection="1">
      <alignment horizontal="right"/>
      <protection locked="0"/>
    </xf>
    <xf numFmtId="164" fontId="10" fillId="6" borderId="11" xfId="0" applyNumberFormat="1" applyFont="1" applyFill="1" applyBorder="1" applyAlignment="1" applyProtection="1">
      <alignment horizontal="right"/>
    </xf>
    <xf numFmtId="164" fontId="10" fillId="6" borderId="7" xfId="0" applyNumberFormat="1" applyFont="1" applyFill="1" applyBorder="1" applyAlignment="1" applyProtection="1">
      <alignment horizontal="right"/>
    </xf>
    <xf numFmtId="164" fontId="10" fillId="6" borderId="9" xfId="0" applyNumberFormat="1" applyFont="1" applyFill="1" applyBorder="1" applyAlignment="1" applyProtection="1">
      <alignment horizontal="right"/>
    </xf>
    <xf numFmtId="164" fontId="10" fillId="6" borderId="19" xfId="0" applyNumberFormat="1" applyFont="1" applyFill="1" applyBorder="1" applyAlignment="1" applyProtection="1">
      <alignment horizontal="right"/>
    </xf>
    <xf numFmtId="164" fontId="10" fillId="4" borderId="17" xfId="0" applyNumberFormat="1" applyFont="1" applyFill="1" applyBorder="1" applyAlignment="1" applyProtection="1">
      <alignment horizontal="right"/>
    </xf>
    <xf numFmtId="164" fontId="10" fillId="4" borderId="3" xfId="0" applyNumberFormat="1" applyFont="1" applyFill="1" applyBorder="1" applyAlignment="1" applyProtection="1">
      <alignment horizontal="right"/>
    </xf>
    <xf numFmtId="164" fontId="10" fillId="4" borderId="18" xfId="0" applyNumberFormat="1" applyFont="1" applyFill="1" applyBorder="1" applyAlignment="1" applyProtection="1">
      <alignment horizontal="right"/>
    </xf>
    <xf numFmtId="164" fontId="10" fillId="4" borderId="14" xfId="0" applyNumberFormat="1" applyFont="1" applyFill="1" applyBorder="1" applyAlignment="1" applyProtection="1">
      <alignment horizontal="right"/>
    </xf>
    <xf numFmtId="164" fontId="10" fillId="5" borderId="11" xfId="0" applyNumberFormat="1" applyFont="1" applyFill="1" applyBorder="1" applyAlignment="1" applyProtection="1">
      <alignment horizontal="right"/>
    </xf>
    <xf numFmtId="164" fontId="10" fillId="5" borderId="7" xfId="0" applyNumberFormat="1" applyFont="1" applyFill="1" applyBorder="1" applyAlignment="1" applyProtection="1">
      <alignment horizontal="right"/>
    </xf>
    <xf numFmtId="164" fontId="10" fillId="5" borderId="9" xfId="0" applyNumberFormat="1" applyFont="1" applyFill="1" applyBorder="1" applyAlignment="1" applyProtection="1">
      <alignment horizontal="right"/>
    </xf>
    <xf numFmtId="164" fontId="10" fillId="5" borderId="19" xfId="0" applyNumberFormat="1" applyFont="1" applyFill="1" applyBorder="1" applyAlignment="1" applyProtection="1">
      <alignment horizontal="right"/>
    </xf>
    <xf numFmtId="0" fontId="5" fillId="2" borderId="0" xfId="0" applyNumberFormat="1" applyFont="1" applyFill="1" applyAlignment="1">
      <alignment horizontal="center"/>
    </xf>
    <xf numFmtId="0" fontId="5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3" xfId="0" applyNumberFormat="1" applyFont="1" applyFill="1" applyBorder="1" applyAlignment="1" applyProtection="1">
      <alignment horizontal="left" wrapText="1"/>
      <protection locked="0"/>
    </xf>
    <xf numFmtId="0" fontId="5" fillId="2" borderId="7" xfId="0" applyNumberFormat="1" applyFont="1" applyFill="1" applyBorder="1" applyAlignment="1" applyProtection="1">
      <alignment horizontal="left" wrapText="1"/>
      <protection locked="0"/>
    </xf>
    <xf numFmtId="0" fontId="20" fillId="2" borderId="0" xfId="0" applyFont="1" applyFill="1" applyAlignment="1">
      <alignment horizontal="left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288</xdr:row>
      <xdr:rowOff>47625</xdr:rowOff>
    </xdr:from>
    <xdr:to>
      <xdr:col>3</xdr:col>
      <xdr:colOff>142875</xdr:colOff>
      <xdr:row>288</xdr:row>
      <xdr:rowOff>561975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00625" y="72504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N301"/>
  <sheetViews>
    <sheetView tabSelected="1" topLeftCell="A244" workbookViewId="0">
      <selection activeCell="B260" sqref="B260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" hidden="1" customWidth="1"/>
    <col min="12" max="12" width="9.140625" style="3" hidden="1" customWidth="1"/>
    <col min="13" max="13" width="9.140625" hidden="1" customWidth="1"/>
    <col min="14" max="14" width="47" hidden="1" customWidth="1"/>
    <col min="15" max="15" width="0" hidden="1" customWidth="1"/>
    <col min="257" max="257" width="57.42578125" customWidth="1"/>
    <col min="258" max="258" width="10.7109375" customWidth="1"/>
    <col min="259" max="259" width="12.7109375" customWidth="1"/>
    <col min="260" max="260" width="4.7109375" customWidth="1"/>
    <col min="261" max="261" width="9" customWidth="1"/>
    <col min="262" max="262" width="8.7109375" customWidth="1"/>
    <col min="263" max="263" width="4.7109375" customWidth="1"/>
    <col min="264" max="264" width="13.7109375" customWidth="1"/>
    <col min="265" max="265" width="15.7109375" customWidth="1"/>
    <col min="266" max="271" width="0" hidden="1" customWidth="1"/>
    <col min="513" max="513" width="57.42578125" customWidth="1"/>
    <col min="514" max="514" width="10.7109375" customWidth="1"/>
    <col min="515" max="515" width="12.7109375" customWidth="1"/>
    <col min="516" max="516" width="4.7109375" customWidth="1"/>
    <col min="517" max="517" width="9" customWidth="1"/>
    <col min="518" max="518" width="8.7109375" customWidth="1"/>
    <col min="519" max="519" width="4.7109375" customWidth="1"/>
    <col min="520" max="520" width="13.7109375" customWidth="1"/>
    <col min="521" max="521" width="15.7109375" customWidth="1"/>
    <col min="522" max="527" width="0" hidden="1" customWidth="1"/>
    <col min="769" max="769" width="57.42578125" customWidth="1"/>
    <col min="770" max="770" width="10.7109375" customWidth="1"/>
    <col min="771" max="771" width="12.7109375" customWidth="1"/>
    <col min="772" max="772" width="4.7109375" customWidth="1"/>
    <col min="773" max="773" width="9" customWidth="1"/>
    <col min="774" max="774" width="8.7109375" customWidth="1"/>
    <col min="775" max="775" width="4.7109375" customWidth="1"/>
    <col min="776" max="776" width="13.7109375" customWidth="1"/>
    <col min="777" max="777" width="15.7109375" customWidth="1"/>
    <col min="778" max="783" width="0" hidden="1" customWidth="1"/>
    <col min="1025" max="1025" width="57.42578125" customWidth="1"/>
    <col min="1026" max="1026" width="10.7109375" customWidth="1"/>
    <col min="1027" max="1027" width="12.7109375" customWidth="1"/>
    <col min="1028" max="1028" width="4.7109375" customWidth="1"/>
    <col min="1029" max="1029" width="9" customWidth="1"/>
    <col min="1030" max="1030" width="8.7109375" customWidth="1"/>
    <col min="1031" max="1031" width="4.7109375" customWidth="1"/>
    <col min="1032" max="1032" width="13.7109375" customWidth="1"/>
    <col min="1033" max="1033" width="15.7109375" customWidth="1"/>
    <col min="1034" max="1039" width="0" hidden="1" customWidth="1"/>
    <col min="1281" max="1281" width="57.42578125" customWidth="1"/>
    <col min="1282" max="1282" width="10.7109375" customWidth="1"/>
    <col min="1283" max="1283" width="12.7109375" customWidth="1"/>
    <col min="1284" max="1284" width="4.7109375" customWidth="1"/>
    <col min="1285" max="1285" width="9" customWidth="1"/>
    <col min="1286" max="1286" width="8.7109375" customWidth="1"/>
    <col min="1287" max="1287" width="4.7109375" customWidth="1"/>
    <col min="1288" max="1288" width="13.7109375" customWidth="1"/>
    <col min="1289" max="1289" width="15.7109375" customWidth="1"/>
    <col min="1290" max="1295" width="0" hidden="1" customWidth="1"/>
    <col min="1537" max="1537" width="57.42578125" customWidth="1"/>
    <col min="1538" max="1538" width="10.7109375" customWidth="1"/>
    <col min="1539" max="1539" width="12.7109375" customWidth="1"/>
    <col min="1540" max="1540" width="4.7109375" customWidth="1"/>
    <col min="1541" max="1541" width="9" customWidth="1"/>
    <col min="1542" max="1542" width="8.7109375" customWidth="1"/>
    <col min="1543" max="1543" width="4.7109375" customWidth="1"/>
    <col min="1544" max="1544" width="13.7109375" customWidth="1"/>
    <col min="1545" max="1545" width="15.7109375" customWidth="1"/>
    <col min="1546" max="1551" width="0" hidden="1" customWidth="1"/>
    <col min="1793" max="1793" width="57.42578125" customWidth="1"/>
    <col min="1794" max="1794" width="10.7109375" customWidth="1"/>
    <col min="1795" max="1795" width="12.7109375" customWidth="1"/>
    <col min="1796" max="1796" width="4.7109375" customWidth="1"/>
    <col min="1797" max="1797" width="9" customWidth="1"/>
    <col min="1798" max="1798" width="8.7109375" customWidth="1"/>
    <col min="1799" max="1799" width="4.7109375" customWidth="1"/>
    <col min="1800" max="1800" width="13.7109375" customWidth="1"/>
    <col min="1801" max="1801" width="15.7109375" customWidth="1"/>
    <col min="1802" max="1807" width="0" hidden="1" customWidth="1"/>
    <col min="2049" max="2049" width="57.42578125" customWidth="1"/>
    <col min="2050" max="2050" width="10.7109375" customWidth="1"/>
    <col min="2051" max="2051" width="12.7109375" customWidth="1"/>
    <col min="2052" max="2052" width="4.7109375" customWidth="1"/>
    <col min="2053" max="2053" width="9" customWidth="1"/>
    <col min="2054" max="2054" width="8.7109375" customWidth="1"/>
    <col min="2055" max="2055" width="4.7109375" customWidth="1"/>
    <col min="2056" max="2056" width="13.7109375" customWidth="1"/>
    <col min="2057" max="2057" width="15.7109375" customWidth="1"/>
    <col min="2058" max="2063" width="0" hidden="1" customWidth="1"/>
    <col min="2305" max="2305" width="57.42578125" customWidth="1"/>
    <col min="2306" max="2306" width="10.7109375" customWidth="1"/>
    <col min="2307" max="2307" width="12.7109375" customWidth="1"/>
    <col min="2308" max="2308" width="4.7109375" customWidth="1"/>
    <col min="2309" max="2309" width="9" customWidth="1"/>
    <col min="2310" max="2310" width="8.7109375" customWidth="1"/>
    <col min="2311" max="2311" width="4.7109375" customWidth="1"/>
    <col min="2312" max="2312" width="13.7109375" customWidth="1"/>
    <col min="2313" max="2313" width="15.7109375" customWidth="1"/>
    <col min="2314" max="2319" width="0" hidden="1" customWidth="1"/>
    <col min="2561" max="2561" width="57.42578125" customWidth="1"/>
    <col min="2562" max="2562" width="10.7109375" customWidth="1"/>
    <col min="2563" max="2563" width="12.7109375" customWidth="1"/>
    <col min="2564" max="2564" width="4.7109375" customWidth="1"/>
    <col min="2565" max="2565" width="9" customWidth="1"/>
    <col min="2566" max="2566" width="8.7109375" customWidth="1"/>
    <col min="2567" max="2567" width="4.7109375" customWidth="1"/>
    <col min="2568" max="2568" width="13.7109375" customWidth="1"/>
    <col min="2569" max="2569" width="15.7109375" customWidth="1"/>
    <col min="2570" max="2575" width="0" hidden="1" customWidth="1"/>
    <col min="2817" max="2817" width="57.42578125" customWidth="1"/>
    <col min="2818" max="2818" width="10.7109375" customWidth="1"/>
    <col min="2819" max="2819" width="12.7109375" customWidth="1"/>
    <col min="2820" max="2820" width="4.7109375" customWidth="1"/>
    <col min="2821" max="2821" width="9" customWidth="1"/>
    <col min="2822" max="2822" width="8.7109375" customWidth="1"/>
    <col min="2823" max="2823" width="4.7109375" customWidth="1"/>
    <col min="2824" max="2824" width="13.7109375" customWidth="1"/>
    <col min="2825" max="2825" width="15.7109375" customWidth="1"/>
    <col min="2826" max="2831" width="0" hidden="1" customWidth="1"/>
    <col min="3073" max="3073" width="57.42578125" customWidth="1"/>
    <col min="3074" max="3074" width="10.7109375" customWidth="1"/>
    <col min="3075" max="3075" width="12.7109375" customWidth="1"/>
    <col min="3076" max="3076" width="4.7109375" customWidth="1"/>
    <col min="3077" max="3077" width="9" customWidth="1"/>
    <col min="3078" max="3078" width="8.7109375" customWidth="1"/>
    <col min="3079" max="3079" width="4.7109375" customWidth="1"/>
    <col min="3080" max="3080" width="13.7109375" customWidth="1"/>
    <col min="3081" max="3081" width="15.7109375" customWidth="1"/>
    <col min="3082" max="3087" width="0" hidden="1" customWidth="1"/>
    <col min="3329" max="3329" width="57.42578125" customWidth="1"/>
    <col min="3330" max="3330" width="10.7109375" customWidth="1"/>
    <col min="3331" max="3331" width="12.7109375" customWidth="1"/>
    <col min="3332" max="3332" width="4.7109375" customWidth="1"/>
    <col min="3333" max="3333" width="9" customWidth="1"/>
    <col min="3334" max="3334" width="8.7109375" customWidth="1"/>
    <col min="3335" max="3335" width="4.7109375" customWidth="1"/>
    <col min="3336" max="3336" width="13.7109375" customWidth="1"/>
    <col min="3337" max="3337" width="15.7109375" customWidth="1"/>
    <col min="3338" max="3343" width="0" hidden="1" customWidth="1"/>
    <col min="3585" max="3585" width="57.42578125" customWidth="1"/>
    <col min="3586" max="3586" width="10.7109375" customWidth="1"/>
    <col min="3587" max="3587" width="12.7109375" customWidth="1"/>
    <col min="3588" max="3588" width="4.7109375" customWidth="1"/>
    <col min="3589" max="3589" width="9" customWidth="1"/>
    <col min="3590" max="3590" width="8.7109375" customWidth="1"/>
    <col min="3591" max="3591" width="4.7109375" customWidth="1"/>
    <col min="3592" max="3592" width="13.7109375" customWidth="1"/>
    <col min="3593" max="3593" width="15.7109375" customWidth="1"/>
    <col min="3594" max="3599" width="0" hidden="1" customWidth="1"/>
    <col min="3841" max="3841" width="57.42578125" customWidth="1"/>
    <col min="3842" max="3842" width="10.7109375" customWidth="1"/>
    <col min="3843" max="3843" width="12.7109375" customWidth="1"/>
    <col min="3844" max="3844" width="4.7109375" customWidth="1"/>
    <col min="3845" max="3845" width="9" customWidth="1"/>
    <col min="3846" max="3846" width="8.7109375" customWidth="1"/>
    <col min="3847" max="3847" width="4.7109375" customWidth="1"/>
    <col min="3848" max="3848" width="13.7109375" customWidth="1"/>
    <col min="3849" max="3849" width="15.7109375" customWidth="1"/>
    <col min="3850" max="3855" width="0" hidden="1" customWidth="1"/>
    <col min="4097" max="4097" width="57.42578125" customWidth="1"/>
    <col min="4098" max="4098" width="10.7109375" customWidth="1"/>
    <col min="4099" max="4099" width="12.7109375" customWidth="1"/>
    <col min="4100" max="4100" width="4.7109375" customWidth="1"/>
    <col min="4101" max="4101" width="9" customWidth="1"/>
    <col min="4102" max="4102" width="8.7109375" customWidth="1"/>
    <col min="4103" max="4103" width="4.7109375" customWidth="1"/>
    <col min="4104" max="4104" width="13.7109375" customWidth="1"/>
    <col min="4105" max="4105" width="15.7109375" customWidth="1"/>
    <col min="4106" max="4111" width="0" hidden="1" customWidth="1"/>
    <col min="4353" max="4353" width="57.42578125" customWidth="1"/>
    <col min="4354" max="4354" width="10.7109375" customWidth="1"/>
    <col min="4355" max="4355" width="12.7109375" customWidth="1"/>
    <col min="4356" max="4356" width="4.7109375" customWidth="1"/>
    <col min="4357" max="4357" width="9" customWidth="1"/>
    <col min="4358" max="4358" width="8.7109375" customWidth="1"/>
    <col min="4359" max="4359" width="4.7109375" customWidth="1"/>
    <col min="4360" max="4360" width="13.7109375" customWidth="1"/>
    <col min="4361" max="4361" width="15.7109375" customWidth="1"/>
    <col min="4362" max="4367" width="0" hidden="1" customWidth="1"/>
    <col min="4609" max="4609" width="57.42578125" customWidth="1"/>
    <col min="4610" max="4610" width="10.7109375" customWidth="1"/>
    <col min="4611" max="4611" width="12.7109375" customWidth="1"/>
    <col min="4612" max="4612" width="4.7109375" customWidth="1"/>
    <col min="4613" max="4613" width="9" customWidth="1"/>
    <col min="4614" max="4614" width="8.7109375" customWidth="1"/>
    <col min="4615" max="4615" width="4.7109375" customWidth="1"/>
    <col min="4616" max="4616" width="13.7109375" customWidth="1"/>
    <col min="4617" max="4617" width="15.7109375" customWidth="1"/>
    <col min="4618" max="4623" width="0" hidden="1" customWidth="1"/>
    <col min="4865" max="4865" width="57.42578125" customWidth="1"/>
    <col min="4866" max="4866" width="10.7109375" customWidth="1"/>
    <col min="4867" max="4867" width="12.7109375" customWidth="1"/>
    <col min="4868" max="4868" width="4.7109375" customWidth="1"/>
    <col min="4869" max="4869" width="9" customWidth="1"/>
    <col min="4870" max="4870" width="8.7109375" customWidth="1"/>
    <col min="4871" max="4871" width="4.7109375" customWidth="1"/>
    <col min="4872" max="4872" width="13.7109375" customWidth="1"/>
    <col min="4873" max="4873" width="15.7109375" customWidth="1"/>
    <col min="4874" max="4879" width="0" hidden="1" customWidth="1"/>
    <col min="5121" max="5121" width="57.42578125" customWidth="1"/>
    <col min="5122" max="5122" width="10.7109375" customWidth="1"/>
    <col min="5123" max="5123" width="12.7109375" customWidth="1"/>
    <col min="5124" max="5124" width="4.7109375" customWidth="1"/>
    <col min="5125" max="5125" width="9" customWidth="1"/>
    <col min="5126" max="5126" width="8.7109375" customWidth="1"/>
    <col min="5127" max="5127" width="4.7109375" customWidth="1"/>
    <col min="5128" max="5128" width="13.7109375" customWidth="1"/>
    <col min="5129" max="5129" width="15.7109375" customWidth="1"/>
    <col min="5130" max="5135" width="0" hidden="1" customWidth="1"/>
    <col min="5377" max="5377" width="57.42578125" customWidth="1"/>
    <col min="5378" max="5378" width="10.7109375" customWidth="1"/>
    <col min="5379" max="5379" width="12.7109375" customWidth="1"/>
    <col min="5380" max="5380" width="4.7109375" customWidth="1"/>
    <col min="5381" max="5381" width="9" customWidth="1"/>
    <col min="5382" max="5382" width="8.7109375" customWidth="1"/>
    <col min="5383" max="5383" width="4.7109375" customWidth="1"/>
    <col min="5384" max="5384" width="13.7109375" customWidth="1"/>
    <col min="5385" max="5385" width="15.7109375" customWidth="1"/>
    <col min="5386" max="5391" width="0" hidden="1" customWidth="1"/>
    <col min="5633" max="5633" width="57.42578125" customWidth="1"/>
    <col min="5634" max="5634" width="10.7109375" customWidth="1"/>
    <col min="5635" max="5635" width="12.7109375" customWidth="1"/>
    <col min="5636" max="5636" width="4.7109375" customWidth="1"/>
    <col min="5637" max="5637" width="9" customWidth="1"/>
    <col min="5638" max="5638" width="8.7109375" customWidth="1"/>
    <col min="5639" max="5639" width="4.7109375" customWidth="1"/>
    <col min="5640" max="5640" width="13.7109375" customWidth="1"/>
    <col min="5641" max="5641" width="15.7109375" customWidth="1"/>
    <col min="5642" max="5647" width="0" hidden="1" customWidth="1"/>
    <col min="5889" max="5889" width="57.42578125" customWidth="1"/>
    <col min="5890" max="5890" width="10.7109375" customWidth="1"/>
    <col min="5891" max="5891" width="12.7109375" customWidth="1"/>
    <col min="5892" max="5892" width="4.7109375" customWidth="1"/>
    <col min="5893" max="5893" width="9" customWidth="1"/>
    <col min="5894" max="5894" width="8.7109375" customWidth="1"/>
    <col min="5895" max="5895" width="4.7109375" customWidth="1"/>
    <col min="5896" max="5896" width="13.7109375" customWidth="1"/>
    <col min="5897" max="5897" width="15.7109375" customWidth="1"/>
    <col min="5898" max="5903" width="0" hidden="1" customWidth="1"/>
    <col min="6145" max="6145" width="57.42578125" customWidth="1"/>
    <col min="6146" max="6146" width="10.7109375" customWidth="1"/>
    <col min="6147" max="6147" width="12.7109375" customWidth="1"/>
    <col min="6148" max="6148" width="4.7109375" customWidth="1"/>
    <col min="6149" max="6149" width="9" customWidth="1"/>
    <col min="6150" max="6150" width="8.7109375" customWidth="1"/>
    <col min="6151" max="6151" width="4.7109375" customWidth="1"/>
    <col min="6152" max="6152" width="13.7109375" customWidth="1"/>
    <col min="6153" max="6153" width="15.7109375" customWidth="1"/>
    <col min="6154" max="6159" width="0" hidden="1" customWidth="1"/>
    <col min="6401" max="6401" width="57.42578125" customWidth="1"/>
    <col min="6402" max="6402" width="10.7109375" customWidth="1"/>
    <col min="6403" max="6403" width="12.7109375" customWidth="1"/>
    <col min="6404" max="6404" width="4.7109375" customWidth="1"/>
    <col min="6405" max="6405" width="9" customWidth="1"/>
    <col min="6406" max="6406" width="8.7109375" customWidth="1"/>
    <col min="6407" max="6407" width="4.7109375" customWidth="1"/>
    <col min="6408" max="6408" width="13.7109375" customWidth="1"/>
    <col min="6409" max="6409" width="15.7109375" customWidth="1"/>
    <col min="6410" max="6415" width="0" hidden="1" customWidth="1"/>
    <col min="6657" max="6657" width="57.42578125" customWidth="1"/>
    <col min="6658" max="6658" width="10.7109375" customWidth="1"/>
    <col min="6659" max="6659" width="12.7109375" customWidth="1"/>
    <col min="6660" max="6660" width="4.7109375" customWidth="1"/>
    <col min="6661" max="6661" width="9" customWidth="1"/>
    <col min="6662" max="6662" width="8.7109375" customWidth="1"/>
    <col min="6663" max="6663" width="4.7109375" customWidth="1"/>
    <col min="6664" max="6664" width="13.7109375" customWidth="1"/>
    <col min="6665" max="6665" width="15.7109375" customWidth="1"/>
    <col min="6666" max="6671" width="0" hidden="1" customWidth="1"/>
    <col min="6913" max="6913" width="57.42578125" customWidth="1"/>
    <col min="6914" max="6914" width="10.7109375" customWidth="1"/>
    <col min="6915" max="6915" width="12.7109375" customWidth="1"/>
    <col min="6916" max="6916" width="4.7109375" customWidth="1"/>
    <col min="6917" max="6917" width="9" customWidth="1"/>
    <col min="6918" max="6918" width="8.7109375" customWidth="1"/>
    <col min="6919" max="6919" width="4.7109375" customWidth="1"/>
    <col min="6920" max="6920" width="13.7109375" customWidth="1"/>
    <col min="6921" max="6921" width="15.7109375" customWidth="1"/>
    <col min="6922" max="6927" width="0" hidden="1" customWidth="1"/>
    <col min="7169" max="7169" width="57.42578125" customWidth="1"/>
    <col min="7170" max="7170" width="10.7109375" customWidth="1"/>
    <col min="7171" max="7171" width="12.7109375" customWidth="1"/>
    <col min="7172" max="7172" width="4.7109375" customWidth="1"/>
    <col min="7173" max="7173" width="9" customWidth="1"/>
    <col min="7174" max="7174" width="8.7109375" customWidth="1"/>
    <col min="7175" max="7175" width="4.7109375" customWidth="1"/>
    <col min="7176" max="7176" width="13.7109375" customWidth="1"/>
    <col min="7177" max="7177" width="15.7109375" customWidth="1"/>
    <col min="7178" max="7183" width="0" hidden="1" customWidth="1"/>
    <col min="7425" max="7425" width="57.42578125" customWidth="1"/>
    <col min="7426" max="7426" width="10.7109375" customWidth="1"/>
    <col min="7427" max="7427" width="12.7109375" customWidth="1"/>
    <col min="7428" max="7428" width="4.7109375" customWidth="1"/>
    <col min="7429" max="7429" width="9" customWidth="1"/>
    <col min="7430" max="7430" width="8.7109375" customWidth="1"/>
    <col min="7431" max="7431" width="4.7109375" customWidth="1"/>
    <col min="7432" max="7432" width="13.7109375" customWidth="1"/>
    <col min="7433" max="7433" width="15.7109375" customWidth="1"/>
    <col min="7434" max="7439" width="0" hidden="1" customWidth="1"/>
    <col min="7681" max="7681" width="57.42578125" customWidth="1"/>
    <col min="7682" max="7682" width="10.7109375" customWidth="1"/>
    <col min="7683" max="7683" width="12.7109375" customWidth="1"/>
    <col min="7684" max="7684" width="4.7109375" customWidth="1"/>
    <col min="7685" max="7685" width="9" customWidth="1"/>
    <col min="7686" max="7686" width="8.7109375" customWidth="1"/>
    <col min="7687" max="7687" width="4.7109375" customWidth="1"/>
    <col min="7688" max="7688" width="13.7109375" customWidth="1"/>
    <col min="7689" max="7689" width="15.7109375" customWidth="1"/>
    <col min="7690" max="7695" width="0" hidden="1" customWidth="1"/>
    <col min="7937" max="7937" width="57.42578125" customWidth="1"/>
    <col min="7938" max="7938" width="10.7109375" customWidth="1"/>
    <col min="7939" max="7939" width="12.7109375" customWidth="1"/>
    <col min="7940" max="7940" width="4.7109375" customWidth="1"/>
    <col min="7941" max="7941" width="9" customWidth="1"/>
    <col min="7942" max="7942" width="8.7109375" customWidth="1"/>
    <col min="7943" max="7943" width="4.7109375" customWidth="1"/>
    <col min="7944" max="7944" width="13.7109375" customWidth="1"/>
    <col min="7945" max="7945" width="15.7109375" customWidth="1"/>
    <col min="7946" max="7951" width="0" hidden="1" customWidth="1"/>
    <col min="8193" max="8193" width="57.42578125" customWidth="1"/>
    <col min="8194" max="8194" width="10.7109375" customWidth="1"/>
    <col min="8195" max="8195" width="12.7109375" customWidth="1"/>
    <col min="8196" max="8196" width="4.7109375" customWidth="1"/>
    <col min="8197" max="8197" width="9" customWidth="1"/>
    <col min="8198" max="8198" width="8.7109375" customWidth="1"/>
    <col min="8199" max="8199" width="4.7109375" customWidth="1"/>
    <col min="8200" max="8200" width="13.7109375" customWidth="1"/>
    <col min="8201" max="8201" width="15.7109375" customWidth="1"/>
    <col min="8202" max="8207" width="0" hidden="1" customWidth="1"/>
    <col min="8449" max="8449" width="57.42578125" customWidth="1"/>
    <col min="8450" max="8450" width="10.7109375" customWidth="1"/>
    <col min="8451" max="8451" width="12.7109375" customWidth="1"/>
    <col min="8452" max="8452" width="4.7109375" customWidth="1"/>
    <col min="8453" max="8453" width="9" customWidth="1"/>
    <col min="8454" max="8454" width="8.7109375" customWidth="1"/>
    <col min="8455" max="8455" width="4.7109375" customWidth="1"/>
    <col min="8456" max="8456" width="13.7109375" customWidth="1"/>
    <col min="8457" max="8457" width="15.7109375" customWidth="1"/>
    <col min="8458" max="8463" width="0" hidden="1" customWidth="1"/>
    <col min="8705" max="8705" width="57.42578125" customWidth="1"/>
    <col min="8706" max="8706" width="10.7109375" customWidth="1"/>
    <col min="8707" max="8707" width="12.7109375" customWidth="1"/>
    <col min="8708" max="8708" width="4.7109375" customWidth="1"/>
    <col min="8709" max="8709" width="9" customWidth="1"/>
    <col min="8710" max="8710" width="8.7109375" customWidth="1"/>
    <col min="8711" max="8711" width="4.7109375" customWidth="1"/>
    <col min="8712" max="8712" width="13.7109375" customWidth="1"/>
    <col min="8713" max="8713" width="15.7109375" customWidth="1"/>
    <col min="8714" max="8719" width="0" hidden="1" customWidth="1"/>
    <col min="8961" max="8961" width="57.42578125" customWidth="1"/>
    <col min="8962" max="8962" width="10.7109375" customWidth="1"/>
    <col min="8963" max="8963" width="12.7109375" customWidth="1"/>
    <col min="8964" max="8964" width="4.7109375" customWidth="1"/>
    <col min="8965" max="8965" width="9" customWidth="1"/>
    <col min="8966" max="8966" width="8.7109375" customWidth="1"/>
    <col min="8967" max="8967" width="4.7109375" customWidth="1"/>
    <col min="8968" max="8968" width="13.7109375" customWidth="1"/>
    <col min="8969" max="8969" width="15.7109375" customWidth="1"/>
    <col min="8970" max="8975" width="0" hidden="1" customWidth="1"/>
    <col min="9217" max="9217" width="57.42578125" customWidth="1"/>
    <col min="9218" max="9218" width="10.7109375" customWidth="1"/>
    <col min="9219" max="9219" width="12.7109375" customWidth="1"/>
    <col min="9220" max="9220" width="4.7109375" customWidth="1"/>
    <col min="9221" max="9221" width="9" customWidth="1"/>
    <col min="9222" max="9222" width="8.7109375" customWidth="1"/>
    <col min="9223" max="9223" width="4.7109375" customWidth="1"/>
    <col min="9224" max="9224" width="13.7109375" customWidth="1"/>
    <col min="9225" max="9225" width="15.7109375" customWidth="1"/>
    <col min="9226" max="9231" width="0" hidden="1" customWidth="1"/>
    <col min="9473" max="9473" width="57.42578125" customWidth="1"/>
    <col min="9474" max="9474" width="10.7109375" customWidth="1"/>
    <col min="9475" max="9475" width="12.7109375" customWidth="1"/>
    <col min="9476" max="9476" width="4.7109375" customWidth="1"/>
    <col min="9477" max="9477" width="9" customWidth="1"/>
    <col min="9478" max="9478" width="8.7109375" customWidth="1"/>
    <col min="9479" max="9479" width="4.7109375" customWidth="1"/>
    <col min="9480" max="9480" width="13.7109375" customWidth="1"/>
    <col min="9481" max="9481" width="15.7109375" customWidth="1"/>
    <col min="9482" max="9487" width="0" hidden="1" customWidth="1"/>
    <col min="9729" max="9729" width="57.42578125" customWidth="1"/>
    <col min="9730" max="9730" width="10.7109375" customWidth="1"/>
    <col min="9731" max="9731" width="12.7109375" customWidth="1"/>
    <col min="9732" max="9732" width="4.7109375" customWidth="1"/>
    <col min="9733" max="9733" width="9" customWidth="1"/>
    <col min="9734" max="9734" width="8.7109375" customWidth="1"/>
    <col min="9735" max="9735" width="4.7109375" customWidth="1"/>
    <col min="9736" max="9736" width="13.7109375" customWidth="1"/>
    <col min="9737" max="9737" width="15.7109375" customWidth="1"/>
    <col min="9738" max="9743" width="0" hidden="1" customWidth="1"/>
    <col min="9985" max="9985" width="57.42578125" customWidth="1"/>
    <col min="9986" max="9986" width="10.7109375" customWidth="1"/>
    <col min="9987" max="9987" width="12.7109375" customWidth="1"/>
    <col min="9988" max="9988" width="4.7109375" customWidth="1"/>
    <col min="9989" max="9989" width="9" customWidth="1"/>
    <col min="9990" max="9990" width="8.7109375" customWidth="1"/>
    <col min="9991" max="9991" width="4.7109375" customWidth="1"/>
    <col min="9992" max="9992" width="13.7109375" customWidth="1"/>
    <col min="9993" max="9993" width="15.7109375" customWidth="1"/>
    <col min="9994" max="9999" width="0" hidden="1" customWidth="1"/>
    <col min="10241" max="10241" width="57.42578125" customWidth="1"/>
    <col min="10242" max="10242" width="10.7109375" customWidth="1"/>
    <col min="10243" max="10243" width="12.7109375" customWidth="1"/>
    <col min="10244" max="10244" width="4.7109375" customWidth="1"/>
    <col min="10245" max="10245" width="9" customWidth="1"/>
    <col min="10246" max="10246" width="8.7109375" customWidth="1"/>
    <col min="10247" max="10247" width="4.7109375" customWidth="1"/>
    <col min="10248" max="10248" width="13.7109375" customWidth="1"/>
    <col min="10249" max="10249" width="15.7109375" customWidth="1"/>
    <col min="10250" max="10255" width="0" hidden="1" customWidth="1"/>
    <col min="10497" max="10497" width="57.42578125" customWidth="1"/>
    <col min="10498" max="10498" width="10.7109375" customWidth="1"/>
    <col min="10499" max="10499" width="12.7109375" customWidth="1"/>
    <col min="10500" max="10500" width="4.7109375" customWidth="1"/>
    <col min="10501" max="10501" width="9" customWidth="1"/>
    <col min="10502" max="10502" width="8.7109375" customWidth="1"/>
    <col min="10503" max="10503" width="4.7109375" customWidth="1"/>
    <col min="10504" max="10504" width="13.7109375" customWidth="1"/>
    <col min="10505" max="10505" width="15.7109375" customWidth="1"/>
    <col min="10506" max="10511" width="0" hidden="1" customWidth="1"/>
    <col min="10753" max="10753" width="57.42578125" customWidth="1"/>
    <col min="10754" max="10754" width="10.7109375" customWidth="1"/>
    <col min="10755" max="10755" width="12.7109375" customWidth="1"/>
    <col min="10756" max="10756" width="4.7109375" customWidth="1"/>
    <col min="10757" max="10757" width="9" customWidth="1"/>
    <col min="10758" max="10758" width="8.7109375" customWidth="1"/>
    <col min="10759" max="10759" width="4.7109375" customWidth="1"/>
    <col min="10760" max="10760" width="13.7109375" customWidth="1"/>
    <col min="10761" max="10761" width="15.7109375" customWidth="1"/>
    <col min="10762" max="10767" width="0" hidden="1" customWidth="1"/>
    <col min="11009" max="11009" width="57.42578125" customWidth="1"/>
    <col min="11010" max="11010" width="10.7109375" customWidth="1"/>
    <col min="11011" max="11011" width="12.7109375" customWidth="1"/>
    <col min="11012" max="11012" width="4.7109375" customWidth="1"/>
    <col min="11013" max="11013" width="9" customWidth="1"/>
    <col min="11014" max="11014" width="8.7109375" customWidth="1"/>
    <col min="11015" max="11015" width="4.7109375" customWidth="1"/>
    <col min="11016" max="11016" width="13.7109375" customWidth="1"/>
    <col min="11017" max="11017" width="15.7109375" customWidth="1"/>
    <col min="11018" max="11023" width="0" hidden="1" customWidth="1"/>
    <col min="11265" max="11265" width="57.42578125" customWidth="1"/>
    <col min="11266" max="11266" width="10.7109375" customWidth="1"/>
    <col min="11267" max="11267" width="12.7109375" customWidth="1"/>
    <col min="11268" max="11268" width="4.7109375" customWidth="1"/>
    <col min="11269" max="11269" width="9" customWidth="1"/>
    <col min="11270" max="11270" width="8.7109375" customWidth="1"/>
    <col min="11271" max="11271" width="4.7109375" customWidth="1"/>
    <col min="11272" max="11272" width="13.7109375" customWidth="1"/>
    <col min="11273" max="11273" width="15.7109375" customWidth="1"/>
    <col min="11274" max="11279" width="0" hidden="1" customWidth="1"/>
    <col min="11521" max="11521" width="57.42578125" customWidth="1"/>
    <col min="11522" max="11522" width="10.7109375" customWidth="1"/>
    <col min="11523" max="11523" width="12.7109375" customWidth="1"/>
    <col min="11524" max="11524" width="4.7109375" customWidth="1"/>
    <col min="11525" max="11525" width="9" customWidth="1"/>
    <col min="11526" max="11526" width="8.7109375" customWidth="1"/>
    <col min="11527" max="11527" width="4.7109375" customWidth="1"/>
    <col min="11528" max="11528" width="13.7109375" customWidth="1"/>
    <col min="11529" max="11529" width="15.7109375" customWidth="1"/>
    <col min="11530" max="11535" width="0" hidden="1" customWidth="1"/>
    <col min="11777" max="11777" width="57.42578125" customWidth="1"/>
    <col min="11778" max="11778" width="10.7109375" customWidth="1"/>
    <col min="11779" max="11779" width="12.7109375" customWidth="1"/>
    <col min="11780" max="11780" width="4.7109375" customWidth="1"/>
    <col min="11781" max="11781" width="9" customWidth="1"/>
    <col min="11782" max="11782" width="8.7109375" customWidth="1"/>
    <col min="11783" max="11783" width="4.7109375" customWidth="1"/>
    <col min="11784" max="11784" width="13.7109375" customWidth="1"/>
    <col min="11785" max="11785" width="15.7109375" customWidth="1"/>
    <col min="11786" max="11791" width="0" hidden="1" customWidth="1"/>
    <col min="12033" max="12033" width="57.42578125" customWidth="1"/>
    <col min="12034" max="12034" width="10.7109375" customWidth="1"/>
    <col min="12035" max="12035" width="12.7109375" customWidth="1"/>
    <col min="12036" max="12036" width="4.7109375" customWidth="1"/>
    <col min="12037" max="12037" width="9" customWidth="1"/>
    <col min="12038" max="12038" width="8.7109375" customWidth="1"/>
    <col min="12039" max="12039" width="4.7109375" customWidth="1"/>
    <col min="12040" max="12040" width="13.7109375" customWidth="1"/>
    <col min="12041" max="12041" width="15.7109375" customWidth="1"/>
    <col min="12042" max="12047" width="0" hidden="1" customWidth="1"/>
    <col min="12289" max="12289" width="57.42578125" customWidth="1"/>
    <col min="12290" max="12290" width="10.7109375" customWidth="1"/>
    <col min="12291" max="12291" width="12.7109375" customWidth="1"/>
    <col min="12292" max="12292" width="4.7109375" customWidth="1"/>
    <col min="12293" max="12293" width="9" customWidth="1"/>
    <col min="12294" max="12294" width="8.7109375" customWidth="1"/>
    <col min="12295" max="12295" width="4.7109375" customWidth="1"/>
    <col min="12296" max="12296" width="13.7109375" customWidth="1"/>
    <col min="12297" max="12297" width="15.7109375" customWidth="1"/>
    <col min="12298" max="12303" width="0" hidden="1" customWidth="1"/>
    <col min="12545" max="12545" width="57.42578125" customWidth="1"/>
    <col min="12546" max="12546" width="10.7109375" customWidth="1"/>
    <col min="12547" max="12547" width="12.7109375" customWidth="1"/>
    <col min="12548" max="12548" width="4.7109375" customWidth="1"/>
    <col min="12549" max="12549" width="9" customWidth="1"/>
    <col min="12550" max="12550" width="8.7109375" customWidth="1"/>
    <col min="12551" max="12551" width="4.7109375" customWidth="1"/>
    <col min="12552" max="12552" width="13.7109375" customWidth="1"/>
    <col min="12553" max="12553" width="15.7109375" customWidth="1"/>
    <col min="12554" max="12559" width="0" hidden="1" customWidth="1"/>
    <col min="12801" max="12801" width="57.42578125" customWidth="1"/>
    <col min="12802" max="12802" width="10.7109375" customWidth="1"/>
    <col min="12803" max="12803" width="12.7109375" customWidth="1"/>
    <col min="12804" max="12804" width="4.7109375" customWidth="1"/>
    <col min="12805" max="12805" width="9" customWidth="1"/>
    <col min="12806" max="12806" width="8.7109375" customWidth="1"/>
    <col min="12807" max="12807" width="4.7109375" customWidth="1"/>
    <col min="12808" max="12808" width="13.7109375" customWidth="1"/>
    <col min="12809" max="12809" width="15.7109375" customWidth="1"/>
    <col min="12810" max="12815" width="0" hidden="1" customWidth="1"/>
    <col min="13057" max="13057" width="57.42578125" customWidth="1"/>
    <col min="13058" max="13058" width="10.7109375" customWidth="1"/>
    <col min="13059" max="13059" width="12.7109375" customWidth="1"/>
    <col min="13060" max="13060" width="4.7109375" customWidth="1"/>
    <col min="13061" max="13061" width="9" customWidth="1"/>
    <col min="13062" max="13062" width="8.7109375" customWidth="1"/>
    <col min="13063" max="13063" width="4.7109375" customWidth="1"/>
    <col min="13064" max="13064" width="13.7109375" customWidth="1"/>
    <col min="13065" max="13065" width="15.7109375" customWidth="1"/>
    <col min="13066" max="13071" width="0" hidden="1" customWidth="1"/>
    <col min="13313" max="13313" width="57.42578125" customWidth="1"/>
    <col min="13314" max="13314" width="10.7109375" customWidth="1"/>
    <col min="13315" max="13315" width="12.7109375" customWidth="1"/>
    <col min="13316" max="13316" width="4.7109375" customWidth="1"/>
    <col min="13317" max="13317" width="9" customWidth="1"/>
    <col min="13318" max="13318" width="8.7109375" customWidth="1"/>
    <col min="13319" max="13319" width="4.7109375" customWidth="1"/>
    <col min="13320" max="13320" width="13.7109375" customWidth="1"/>
    <col min="13321" max="13321" width="15.7109375" customWidth="1"/>
    <col min="13322" max="13327" width="0" hidden="1" customWidth="1"/>
    <col min="13569" max="13569" width="57.42578125" customWidth="1"/>
    <col min="13570" max="13570" width="10.7109375" customWidth="1"/>
    <col min="13571" max="13571" width="12.7109375" customWidth="1"/>
    <col min="13572" max="13572" width="4.7109375" customWidth="1"/>
    <col min="13573" max="13573" width="9" customWidth="1"/>
    <col min="13574" max="13574" width="8.7109375" customWidth="1"/>
    <col min="13575" max="13575" width="4.7109375" customWidth="1"/>
    <col min="13576" max="13576" width="13.7109375" customWidth="1"/>
    <col min="13577" max="13577" width="15.7109375" customWidth="1"/>
    <col min="13578" max="13583" width="0" hidden="1" customWidth="1"/>
    <col min="13825" max="13825" width="57.42578125" customWidth="1"/>
    <col min="13826" max="13826" width="10.7109375" customWidth="1"/>
    <col min="13827" max="13827" width="12.7109375" customWidth="1"/>
    <col min="13828" max="13828" width="4.7109375" customWidth="1"/>
    <col min="13829" max="13829" width="9" customWidth="1"/>
    <col min="13830" max="13830" width="8.7109375" customWidth="1"/>
    <col min="13831" max="13831" width="4.7109375" customWidth="1"/>
    <col min="13832" max="13832" width="13.7109375" customWidth="1"/>
    <col min="13833" max="13833" width="15.7109375" customWidth="1"/>
    <col min="13834" max="13839" width="0" hidden="1" customWidth="1"/>
    <col min="14081" max="14081" width="57.42578125" customWidth="1"/>
    <col min="14082" max="14082" width="10.7109375" customWidth="1"/>
    <col min="14083" max="14083" width="12.7109375" customWidth="1"/>
    <col min="14084" max="14084" width="4.7109375" customWidth="1"/>
    <col min="14085" max="14085" width="9" customWidth="1"/>
    <col min="14086" max="14086" width="8.7109375" customWidth="1"/>
    <col min="14087" max="14087" width="4.7109375" customWidth="1"/>
    <col min="14088" max="14088" width="13.7109375" customWidth="1"/>
    <col min="14089" max="14089" width="15.7109375" customWidth="1"/>
    <col min="14090" max="14095" width="0" hidden="1" customWidth="1"/>
    <col min="14337" max="14337" width="57.42578125" customWidth="1"/>
    <col min="14338" max="14338" width="10.7109375" customWidth="1"/>
    <col min="14339" max="14339" width="12.7109375" customWidth="1"/>
    <col min="14340" max="14340" width="4.7109375" customWidth="1"/>
    <col min="14341" max="14341" width="9" customWidth="1"/>
    <col min="14342" max="14342" width="8.7109375" customWidth="1"/>
    <col min="14343" max="14343" width="4.7109375" customWidth="1"/>
    <col min="14344" max="14344" width="13.7109375" customWidth="1"/>
    <col min="14345" max="14345" width="15.7109375" customWidth="1"/>
    <col min="14346" max="14351" width="0" hidden="1" customWidth="1"/>
    <col min="14593" max="14593" width="57.42578125" customWidth="1"/>
    <col min="14594" max="14594" width="10.7109375" customWidth="1"/>
    <col min="14595" max="14595" width="12.7109375" customWidth="1"/>
    <col min="14596" max="14596" width="4.7109375" customWidth="1"/>
    <col min="14597" max="14597" width="9" customWidth="1"/>
    <col min="14598" max="14598" width="8.7109375" customWidth="1"/>
    <col min="14599" max="14599" width="4.7109375" customWidth="1"/>
    <col min="14600" max="14600" width="13.7109375" customWidth="1"/>
    <col min="14601" max="14601" width="15.7109375" customWidth="1"/>
    <col min="14602" max="14607" width="0" hidden="1" customWidth="1"/>
    <col min="14849" max="14849" width="57.42578125" customWidth="1"/>
    <col min="14850" max="14850" width="10.7109375" customWidth="1"/>
    <col min="14851" max="14851" width="12.7109375" customWidth="1"/>
    <col min="14852" max="14852" width="4.7109375" customWidth="1"/>
    <col min="14853" max="14853" width="9" customWidth="1"/>
    <col min="14854" max="14854" width="8.7109375" customWidth="1"/>
    <col min="14855" max="14855" width="4.7109375" customWidth="1"/>
    <col min="14856" max="14856" width="13.7109375" customWidth="1"/>
    <col min="14857" max="14857" width="15.7109375" customWidth="1"/>
    <col min="14858" max="14863" width="0" hidden="1" customWidth="1"/>
    <col min="15105" max="15105" width="57.42578125" customWidth="1"/>
    <col min="15106" max="15106" width="10.7109375" customWidth="1"/>
    <col min="15107" max="15107" width="12.7109375" customWidth="1"/>
    <col min="15108" max="15108" width="4.7109375" customWidth="1"/>
    <col min="15109" max="15109" width="9" customWidth="1"/>
    <col min="15110" max="15110" width="8.7109375" customWidth="1"/>
    <col min="15111" max="15111" width="4.7109375" customWidth="1"/>
    <col min="15112" max="15112" width="13.7109375" customWidth="1"/>
    <col min="15113" max="15113" width="15.7109375" customWidth="1"/>
    <col min="15114" max="15119" width="0" hidden="1" customWidth="1"/>
    <col min="15361" max="15361" width="57.42578125" customWidth="1"/>
    <col min="15362" max="15362" width="10.7109375" customWidth="1"/>
    <col min="15363" max="15363" width="12.7109375" customWidth="1"/>
    <col min="15364" max="15364" width="4.7109375" customWidth="1"/>
    <col min="15365" max="15365" width="9" customWidth="1"/>
    <col min="15366" max="15366" width="8.7109375" customWidth="1"/>
    <col min="15367" max="15367" width="4.7109375" customWidth="1"/>
    <col min="15368" max="15368" width="13.7109375" customWidth="1"/>
    <col min="15369" max="15369" width="15.7109375" customWidth="1"/>
    <col min="15370" max="15375" width="0" hidden="1" customWidth="1"/>
    <col min="15617" max="15617" width="57.42578125" customWidth="1"/>
    <col min="15618" max="15618" width="10.7109375" customWidth="1"/>
    <col min="15619" max="15619" width="12.7109375" customWidth="1"/>
    <col min="15620" max="15620" width="4.7109375" customWidth="1"/>
    <col min="15621" max="15621" width="9" customWidth="1"/>
    <col min="15622" max="15622" width="8.7109375" customWidth="1"/>
    <col min="15623" max="15623" width="4.7109375" customWidth="1"/>
    <col min="15624" max="15624" width="13.7109375" customWidth="1"/>
    <col min="15625" max="15625" width="15.7109375" customWidth="1"/>
    <col min="15626" max="15631" width="0" hidden="1" customWidth="1"/>
    <col min="15873" max="15873" width="57.42578125" customWidth="1"/>
    <col min="15874" max="15874" width="10.7109375" customWidth="1"/>
    <col min="15875" max="15875" width="12.7109375" customWidth="1"/>
    <col min="15876" max="15876" width="4.7109375" customWidth="1"/>
    <col min="15877" max="15877" width="9" customWidth="1"/>
    <col min="15878" max="15878" width="8.7109375" customWidth="1"/>
    <col min="15879" max="15879" width="4.7109375" customWidth="1"/>
    <col min="15880" max="15880" width="13.7109375" customWidth="1"/>
    <col min="15881" max="15881" width="15.7109375" customWidth="1"/>
    <col min="15882" max="15887" width="0" hidden="1" customWidth="1"/>
    <col min="16129" max="16129" width="57.42578125" customWidth="1"/>
    <col min="16130" max="16130" width="10.7109375" customWidth="1"/>
    <col min="16131" max="16131" width="12.7109375" customWidth="1"/>
    <col min="16132" max="16132" width="4.7109375" customWidth="1"/>
    <col min="16133" max="16133" width="9" customWidth="1"/>
    <col min="16134" max="16134" width="8.7109375" customWidth="1"/>
    <col min="16135" max="16135" width="4.7109375" customWidth="1"/>
    <col min="16136" max="16136" width="13.7109375" customWidth="1"/>
    <col min="16137" max="16137" width="15.7109375" customWidth="1"/>
    <col min="16138" max="16143" width="0" hidden="1" customWidth="1"/>
  </cols>
  <sheetData>
    <row r="1" spans="1:14" ht="15" customHeight="1">
      <c r="A1" s="1"/>
      <c r="B1" s="2"/>
      <c r="C1" s="2"/>
      <c r="D1" s="2"/>
      <c r="E1" s="2"/>
      <c r="F1" s="280"/>
      <c r="G1" s="280"/>
      <c r="H1" s="280"/>
      <c r="I1" s="280"/>
    </row>
    <row r="2" spans="1:14" ht="15.75" thickBot="1">
      <c r="A2" s="281" t="s">
        <v>0</v>
      </c>
      <c r="B2" s="281"/>
      <c r="C2" s="281"/>
      <c r="D2" s="281"/>
      <c r="E2" s="281"/>
      <c r="F2" s="281"/>
      <c r="G2" s="281"/>
      <c r="H2" s="282"/>
      <c r="I2" s="4" t="s">
        <v>1</v>
      </c>
      <c r="K2" s="3" t="s">
        <v>2</v>
      </c>
    </row>
    <row r="3" spans="1:14" ht="23.25">
      <c r="A3" s="5" t="s">
        <v>3</v>
      </c>
      <c r="B3" s="283" t="s">
        <v>4</v>
      </c>
      <c r="C3" s="283"/>
      <c r="D3" s="6"/>
      <c r="E3" s="6"/>
      <c r="F3" s="6"/>
      <c r="G3" s="6"/>
      <c r="H3" s="7" t="s">
        <v>5</v>
      </c>
      <c r="I3" s="8" t="s">
        <v>6</v>
      </c>
      <c r="K3" s="3" t="s">
        <v>7</v>
      </c>
      <c r="L3" s="3" t="s">
        <v>8</v>
      </c>
    </row>
    <row r="4" spans="1:14">
      <c r="A4" s="5"/>
      <c r="B4" s="284"/>
      <c r="C4" s="284"/>
      <c r="D4" s="284"/>
      <c r="E4" s="284"/>
      <c r="F4" s="284"/>
      <c r="G4" s="284"/>
      <c r="H4" s="7" t="s">
        <v>9</v>
      </c>
      <c r="I4" s="9">
        <v>44562</v>
      </c>
      <c r="K4" s="3" t="s">
        <v>10</v>
      </c>
      <c r="L4" s="3" t="s">
        <v>11</v>
      </c>
    </row>
    <row r="5" spans="1:14" ht="15" customHeight="1">
      <c r="A5" s="10" t="s">
        <v>12</v>
      </c>
      <c r="B5" s="285" t="s">
        <v>13</v>
      </c>
      <c r="C5" s="285"/>
      <c r="D5" s="285"/>
      <c r="E5" s="285"/>
      <c r="F5" s="285"/>
      <c r="G5" s="285"/>
      <c r="H5" s="11"/>
      <c r="I5" s="12"/>
      <c r="K5" s="3" t="s">
        <v>14</v>
      </c>
      <c r="L5" s="3" t="s">
        <v>15</v>
      </c>
      <c r="N5" s="13" t="s">
        <v>13</v>
      </c>
    </row>
    <row r="6" spans="1:14">
      <c r="A6" s="14" t="s">
        <v>16</v>
      </c>
      <c r="B6" s="285"/>
      <c r="C6" s="285"/>
      <c r="D6" s="285"/>
      <c r="E6" s="285"/>
      <c r="F6" s="285"/>
      <c r="G6" s="285"/>
      <c r="H6" s="11" t="s">
        <v>17</v>
      </c>
      <c r="I6" s="12" t="s">
        <v>18</v>
      </c>
      <c r="K6" s="3" t="s">
        <v>19</v>
      </c>
      <c r="L6" s="3" t="s">
        <v>20</v>
      </c>
    </row>
    <row r="7" spans="1:14" ht="13.5" customHeight="1">
      <c r="A7" s="15" t="s">
        <v>21</v>
      </c>
      <c r="B7" s="286"/>
      <c r="C7" s="286"/>
      <c r="D7" s="286"/>
      <c r="E7" s="286"/>
      <c r="F7" s="286"/>
      <c r="G7" s="286"/>
      <c r="H7" s="11" t="s">
        <v>22</v>
      </c>
      <c r="I7" s="16" t="s">
        <v>23</v>
      </c>
      <c r="K7" s="3" t="s">
        <v>24</v>
      </c>
    </row>
    <row r="8" spans="1:14" ht="15" customHeight="1">
      <c r="A8" s="17" t="s">
        <v>25</v>
      </c>
      <c r="B8" s="287" t="s">
        <v>26</v>
      </c>
      <c r="C8" s="287"/>
      <c r="D8" s="287"/>
      <c r="E8" s="287"/>
      <c r="F8" s="287"/>
      <c r="G8" s="287"/>
      <c r="H8" s="11" t="s">
        <v>27</v>
      </c>
      <c r="I8" s="16" t="s">
        <v>28</v>
      </c>
      <c r="K8" s="3" t="s">
        <v>29</v>
      </c>
    </row>
    <row r="9" spans="1:14">
      <c r="A9" s="17" t="s">
        <v>30</v>
      </c>
      <c r="B9" s="278"/>
      <c r="C9" s="278"/>
      <c r="D9" s="278"/>
      <c r="E9" s="278"/>
      <c r="F9" s="278"/>
      <c r="G9" s="278"/>
      <c r="H9" s="11"/>
      <c r="I9" s="16"/>
      <c r="K9" s="3" t="s">
        <v>31</v>
      </c>
      <c r="L9" s="3" t="s">
        <v>32</v>
      </c>
    </row>
    <row r="10" spans="1:14" ht="15.75" thickBot="1">
      <c r="A10" s="18" t="s">
        <v>33</v>
      </c>
      <c r="B10" s="279"/>
      <c r="C10" s="279"/>
      <c r="D10" s="279"/>
      <c r="E10" s="279"/>
      <c r="F10" s="279"/>
      <c r="G10" s="279"/>
      <c r="H10" s="11" t="s">
        <v>34</v>
      </c>
      <c r="I10" s="19">
        <v>383</v>
      </c>
      <c r="K10" s="3" t="s">
        <v>35</v>
      </c>
    </row>
    <row r="11" spans="1:14">
      <c r="A11" s="20"/>
      <c r="B11" s="21"/>
      <c r="C11" s="22"/>
      <c r="D11" s="23"/>
      <c r="E11" s="23"/>
      <c r="F11" s="23"/>
      <c r="G11" s="23"/>
      <c r="H11" s="24"/>
      <c r="I11" s="25"/>
      <c r="K11" s="3" t="s">
        <v>36</v>
      </c>
      <c r="L11" s="3" t="s">
        <v>37</v>
      </c>
    </row>
    <row r="12" spans="1:14" ht="30" customHeight="1">
      <c r="A12" s="26" t="s">
        <v>38</v>
      </c>
      <c r="B12" s="27"/>
      <c r="C12" s="27"/>
      <c r="D12" s="27"/>
      <c r="E12" s="27"/>
      <c r="F12" s="27"/>
      <c r="G12" s="27"/>
      <c r="H12" s="27"/>
      <c r="I12" s="27"/>
      <c r="K12" s="3" t="s">
        <v>39</v>
      </c>
      <c r="L12" s="3" t="s">
        <v>40</v>
      </c>
    </row>
    <row r="13" spans="1:14" ht="27" customHeight="1">
      <c r="A13" s="28" t="s">
        <v>41</v>
      </c>
      <c r="B13" s="29" t="s">
        <v>42</v>
      </c>
      <c r="C13" s="29" t="s">
        <v>43</v>
      </c>
      <c r="D13" s="230" t="s">
        <v>44</v>
      </c>
      <c r="E13" s="230"/>
      <c r="F13" s="230"/>
      <c r="G13" s="230"/>
      <c r="H13" s="230" t="s">
        <v>45</v>
      </c>
      <c r="I13" s="231"/>
      <c r="K13" s="3" t="s">
        <v>46</v>
      </c>
      <c r="L13" s="3" t="s">
        <v>47</v>
      </c>
    </row>
    <row r="14" spans="1:14" ht="12.75" customHeight="1" thickBot="1">
      <c r="A14" s="30">
        <v>1</v>
      </c>
      <c r="B14" s="31">
        <v>2</v>
      </c>
      <c r="C14" s="31">
        <v>3</v>
      </c>
      <c r="D14" s="263">
        <v>4</v>
      </c>
      <c r="E14" s="263"/>
      <c r="F14" s="263"/>
      <c r="G14" s="263"/>
      <c r="H14" s="181">
        <v>5</v>
      </c>
      <c r="I14" s="182"/>
      <c r="K14" s="3" t="s">
        <v>48</v>
      </c>
      <c r="L14" s="3" t="s">
        <v>49</v>
      </c>
    </row>
    <row r="15" spans="1:14">
      <c r="A15" s="32" t="s">
        <v>50</v>
      </c>
      <c r="B15" s="33" t="s">
        <v>51</v>
      </c>
      <c r="C15" s="34"/>
      <c r="D15" s="270">
        <f>D16+D72+D102</f>
        <v>0</v>
      </c>
      <c r="E15" s="271"/>
      <c r="F15" s="271"/>
      <c r="G15" s="272"/>
      <c r="H15" s="270">
        <f>H16+H72+H102</f>
        <v>0</v>
      </c>
      <c r="I15" s="273"/>
      <c r="K15" s="3" t="s">
        <v>52</v>
      </c>
    </row>
    <row r="16" spans="1:14">
      <c r="A16" s="35" t="s">
        <v>53</v>
      </c>
      <c r="B16" s="36" t="s">
        <v>54</v>
      </c>
      <c r="C16" s="37" t="s">
        <v>55</v>
      </c>
      <c r="D16" s="274">
        <f>D17+D22+D35+D42+D48+D60+D68</f>
        <v>0</v>
      </c>
      <c r="E16" s="275"/>
      <c r="F16" s="275"/>
      <c r="G16" s="276"/>
      <c r="H16" s="274">
        <f>H17+H22+H35+H42+H48+H60+H68</f>
        <v>0</v>
      </c>
      <c r="I16" s="277"/>
      <c r="K16" s="3" t="s">
        <v>56</v>
      </c>
    </row>
    <row r="17" spans="1:12" ht="34.5">
      <c r="A17" s="38" t="s">
        <v>57</v>
      </c>
      <c r="B17" s="36" t="s">
        <v>58</v>
      </c>
      <c r="C17" s="37" t="s">
        <v>59</v>
      </c>
      <c r="D17" s="266">
        <f>D18+D19+D20+D21</f>
        <v>0</v>
      </c>
      <c r="E17" s="267"/>
      <c r="F17" s="267"/>
      <c r="G17" s="268"/>
      <c r="H17" s="266">
        <f>H18+H19+H20+H21</f>
        <v>0</v>
      </c>
      <c r="I17" s="269"/>
      <c r="K17" s="3" t="s">
        <v>60</v>
      </c>
      <c r="L17" s="3" t="s">
        <v>61</v>
      </c>
    </row>
    <row r="18" spans="1:12" ht="23.25">
      <c r="A18" s="39" t="s">
        <v>62</v>
      </c>
      <c r="B18" s="36" t="s">
        <v>63</v>
      </c>
      <c r="C18" s="37" t="s">
        <v>64</v>
      </c>
      <c r="D18" s="250"/>
      <c r="E18" s="264"/>
      <c r="F18" s="264"/>
      <c r="G18" s="265"/>
      <c r="H18" s="250"/>
      <c r="I18" s="251"/>
      <c r="K18" s="3" t="s">
        <v>65</v>
      </c>
    </row>
    <row r="19" spans="1:12">
      <c r="A19" s="39" t="s">
        <v>66</v>
      </c>
      <c r="B19" s="36" t="s">
        <v>67</v>
      </c>
      <c r="C19" s="37" t="s">
        <v>68</v>
      </c>
      <c r="D19" s="250"/>
      <c r="E19" s="264"/>
      <c r="F19" s="264"/>
      <c r="G19" s="265"/>
      <c r="H19" s="250"/>
      <c r="I19" s="251"/>
      <c r="K19" s="3" t="s">
        <v>69</v>
      </c>
    </row>
    <row r="20" spans="1:12">
      <c r="A20" s="39" t="s">
        <v>70</v>
      </c>
      <c r="B20" s="36" t="s">
        <v>71</v>
      </c>
      <c r="C20" s="37" t="s">
        <v>72</v>
      </c>
      <c r="D20" s="250"/>
      <c r="E20" s="264"/>
      <c r="F20" s="264"/>
      <c r="G20" s="265"/>
      <c r="H20" s="250"/>
      <c r="I20" s="251"/>
    </row>
    <row r="21" spans="1:12">
      <c r="A21" s="39" t="s">
        <v>73</v>
      </c>
      <c r="B21" s="36" t="s">
        <v>74</v>
      </c>
      <c r="C21" s="37" t="s">
        <v>75</v>
      </c>
      <c r="D21" s="250"/>
      <c r="E21" s="264"/>
      <c r="F21" s="264"/>
      <c r="G21" s="265"/>
      <c r="H21" s="250"/>
      <c r="I21" s="251"/>
    </row>
    <row r="22" spans="1:12">
      <c r="A22" s="40" t="s">
        <v>76</v>
      </c>
      <c r="B22" s="36" t="s">
        <v>77</v>
      </c>
      <c r="C22" s="37" t="s">
        <v>78</v>
      </c>
      <c r="D22" s="266">
        <f>D23+D24+D25+D26+D27+D28+D29+D30+D34</f>
        <v>0</v>
      </c>
      <c r="E22" s="267"/>
      <c r="F22" s="267"/>
      <c r="G22" s="268"/>
      <c r="H22" s="266">
        <f>H23+H24+H25+H26+H27+H28+H29+H30+H34</f>
        <v>0</v>
      </c>
      <c r="I22" s="269"/>
      <c r="K22" s="3" t="s">
        <v>79</v>
      </c>
      <c r="L22" s="3" t="s">
        <v>80</v>
      </c>
    </row>
    <row r="23" spans="1:12" ht="23.25">
      <c r="A23" s="39" t="s">
        <v>81</v>
      </c>
      <c r="B23" s="36" t="s">
        <v>82</v>
      </c>
      <c r="C23" s="37" t="s">
        <v>83</v>
      </c>
      <c r="D23" s="250"/>
      <c r="E23" s="264"/>
      <c r="F23" s="264"/>
      <c r="G23" s="265"/>
      <c r="H23" s="250"/>
      <c r="I23" s="251"/>
      <c r="K23" s="3" t="s">
        <v>84</v>
      </c>
    </row>
    <row r="24" spans="1:12">
      <c r="A24" s="39" t="s">
        <v>85</v>
      </c>
      <c r="B24" s="36" t="s">
        <v>86</v>
      </c>
      <c r="C24" s="37" t="s">
        <v>87</v>
      </c>
      <c r="D24" s="250"/>
      <c r="E24" s="264"/>
      <c r="F24" s="264"/>
      <c r="G24" s="265"/>
      <c r="H24" s="250"/>
      <c r="I24" s="251"/>
      <c r="K24" s="3" t="s">
        <v>88</v>
      </c>
    </row>
    <row r="25" spans="1:12">
      <c r="A25" s="39" t="s">
        <v>89</v>
      </c>
      <c r="B25" s="36" t="s">
        <v>90</v>
      </c>
      <c r="C25" s="37" t="s">
        <v>91</v>
      </c>
      <c r="D25" s="250"/>
      <c r="E25" s="264"/>
      <c r="F25" s="264"/>
      <c r="G25" s="265"/>
      <c r="H25" s="250"/>
      <c r="I25" s="251"/>
      <c r="K25" s="3" t="s">
        <v>92</v>
      </c>
    </row>
    <row r="26" spans="1:12">
      <c r="A26" s="39" t="s">
        <v>93</v>
      </c>
      <c r="B26" s="36" t="s">
        <v>94</v>
      </c>
      <c r="C26" s="37" t="s">
        <v>95</v>
      </c>
      <c r="D26" s="250"/>
      <c r="E26" s="264"/>
      <c r="F26" s="264"/>
      <c r="G26" s="265"/>
      <c r="H26" s="250"/>
      <c r="I26" s="251"/>
      <c r="K26" s="3" t="s">
        <v>96</v>
      </c>
    </row>
    <row r="27" spans="1:12">
      <c r="A27" s="39" t="s">
        <v>97</v>
      </c>
      <c r="B27" s="36" t="s">
        <v>98</v>
      </c>
      <c r="C27" s="37" t="s">
        <v>99</v>
      </c>
      <c r="D27" s="250"/>
      <c r="E27" s="264"/>
      <c r="F27" s="264"/>
      <c r="G27" s="265"/>
      <c r="H27" s="250"/>
      <c r="I27" s="251"/>
    </row>
    <row r="28" spans="1:12">
      <c r="A28" s="39" t="s">
        <v>100</v>
      </c>
      <c r="B28" s="36" t="s">
        <v>101</v>
      </c>
      <c r="C28" s="37" t="s">
        <v>102</v>
      </c>
      <c r="D28" s="250"/>
      <c r="E28" s="264"/>
      <c r="F28" s="264"/>
      <c r="G28" s="265"/>
      <c r="H28" s="250"/>
      <c r="I28" s="251"/>
    </row>
    <row r="29" spans="1:12">
      <c r="A29" s="39" t="s">
        <v>103</v>
      </c>
      <c r="B29" s="36" t="s">
        <v>104</v>
      </c>
      <c r="C29" s="37" t="s">
        <v>105</v>
      </c>
      <c r="D29" s="250"/>
      <c r="E29" s="264"/>
      <c r="F29" s="264"/>
      <c r="G29" s="265"/>
      <c r="H29" s="250"/>
      <c r="I29" s="251"/>
    </row>
    <row r="30" spans="1:12" ht="24" thickBot="1">
      <c r="A30" s="39" t="s">
        <v>106</v>
      </c>
      <c r="B30" s="41" t="s">
        <v>107</v>
      </c>
      <c r="C30" s="42" t="s">
        <v>108</v>
      </c>
      <c r="D30" s="258"/>
      <c r="E30" s="259"/>
      <c r="F30" s="259"/>
      <c r="G30" s="260"/>
      <c r="H30" s="261"/>
      <c r="I30" s="262"/>
    </row>
    <row r="31" spans="1:12">
      <c r="A31" s="43"/>
      <c r="B31" s="44"/>
      <c r="C31" s="44"/>
      <c r="D31" s="45"/>
      <c r="E31" s="45"/>
      <c r="F31" s="45"/>
      <c r="G31" s="45"/>
      <c r="H31" s="45"/>
      <c r="I31" s="46" t="s">
        <v>109</v>
      </c>
    </row>
    <row r="32" spans="1:12" ht="27" customHeight="1">
      <c r="A32" s="28" t="s">
        <v>41</v>
      </c>
      <c r="B32" s="29" t="s">
        <v>42</v>
      </c>
      <c r="C32" s="29" t="s">
        <v>43</v>
      </c>
      <c r="D32" s="230" t="s">
        <v>44</v>
      </c>
      <c r="E32" s="230"/>
      <c r="F32" s="230"/>
      <c r="G32" s="230"/>
      <c r="H32" s="230" t="s">
        <v>45</v>
      </c>
      <c r="I32" s="231"/>
    </row>
    <row r="33" spans="1:12" ht="15.75" thickBot="1">
      <c r="A33" s="30">
        <v>1</v>
      </c>
      <c r="B33" s="31">
        <v>2</v>
      </c>
      <c r="C33" s="31">
        <v>3</v>
      </c>
      <c r="D33" s="263">
        <v>4</v>
      </c>
      <c r="E33" s="263"/>
      <c r="F33" s="263"/>
      <c r="G33" s="263"/>
      <c r="H33" s="181">
        <v>5</v>
      </c>
      <c r="I33" s="182"/>
    </row>
    <row r="34" spans="1:12">
      <c r="A34" s="47" t="s">
        <v>110</v>
      </c>
      <c r="B34" s="48" t="s">
        <v>111</v>
      </c>
      <c r="C34" s="49" t="s">
        <v>112</v>
      </c>
      <c r="D34" s="243"/>
      <c r="E34" s="243"/>
      <c r="F34" s="243"/>
      <c r="G34" s="243"/>
      <c r="H34" s="243"/>
      <c r="I34" s="244"/>
    </row>
    <row r="35" spans="1:12">
      <c r="A35" s="40" t="s">
        <v>113</v>
      </c>
      <c r="B35" s="36" t="s">
        <v>114</v>
      </c>
      <c r="C35" s="37" t="s">
        <v>115</v>
      </c>
      <c r="D35" s="255">
        <f>D36+D37+D38+D39+D40+D41</f>
        <v>0</v>
      </c>
      <c r="E35" s="256"/>
      <c r="F35" s="256"/>
      <c r="G35" s="257"/>
      <c r="H35" s="234">
        <f>H36+H37+H38+H39+H40+H41</f>
        <v>0</v>
      </c>
      <c r="I35" s="235"/>
    </row>
    <row r="36" spans="1:12" ht="34.5">
      <c r="A36" s="39" t="s">
        <v>116</v>
      </c>
      <c r="B36" s="36" t="s">
        <v>117</v>
      </c>
      <c r="C36" s="37" t="s">
        <v>118</v>
      </c>
      <c r="D36" s="224"/>
      <c r="E36" s="224"/>
      <c r="F36" s="224"/>
      <c r="G36" s="224"/>
      <c r="H36" s="224"/>
      <c r="I36" s="225"/>
    </row>
    <row r="37" spans="1:12" ht="23.25">
      <c r="A37" s="39" t="s">
        <v>119</v>
      </c>
      <c r="B37" s="36" t="s">
        <v>120</v>
      </c>
      <c r="C37" s="37" t="s">
        <v>121</v>
      </c>
      <c r="D37" s="224"/>
      <c r="E37" s="224"/>
      <c r="F37" s="224"/>
      <c r="G37" s="224"/>
      <c r="H37" s="224"/>
      <c r="I37" s="225"/>
    </row>
    <row r="38" spans="1:12" ht="23.25">
      <c r="A38" s="39" t="s">
        <v>122</v>
      </c>
      <c r="B38" s="36" t="s">
        <v>123</v>
      </c>
      <c r="C38" s="37" t="s">
        <v>124</v>
      </c>
      <c r="D38" s="224"/>
      <c r="E38" s="224"/>
      <c r="F38" s="224"/>
      <c r="G38" s="224"/>
      <c r="H38" s="224"/>
      <c r="I38" s="225"/>
    </row>
    <row r="39" spans="1:12">
      <c r="A39" s="39" t="s">
        <v>125</v>
      </c>
      <c r="B39" s="36" t="s">
        <v>126</v>
      </c>
      <c r="C39" s="37" t="s">
        <v>127</v>
      </c>
      <c r="D39" s="224"/>
      <c r="E39" s="224"/>
      <c r="F39" s="224"/>
      <c r="G39" s="224"/>
      <c r="H39" s="224"/>
      <c r="I39" s="225"/>
    </row>
    <row r="40" spans="1:12">
      <c r="A40" s="39" t="s">
        <v>128</v>
      </c>
      <c r="B40" s="36" t="s">
        <v>129</v>
      </c>
      <c r="C40" s="37" t="s">
        <v>130</v>
      </c>
      <c r="D40" s="224"/>
      <c r="E40" s="224"/>
      <c r="F40" s="224"/>
      <c r="G40" s="224"/>
      <c r="H40" s="224"/>
      <c r="I40" s="225"/>
    </row>
    <row r="41" spans="1:12" ht="23.25">
      <c r="A41" s="39" t="s">
        <v>131</v>
      </c>
      <c r="B41" s="36" t="s">
        <v>132</v>
      </c>
      <c r="C41" s="37" t="s">
        <v>133</v>
      </c>
      <c r="D41" s="224"/>
      <c r="E41" s="224"/>
      <c r="F41" s="224"/>
      <c r="G41" s="224"/>
      <c r="H41" s="224"/>
      <c r="I41" s="225"/>
    </row>
    <row r="42" spans="1:12">
      <c r="A42" s="40" t="s">
        <v>134</v>
      </c>
      <c r="B42" s="36" t="s">
        <v>135</v>
      </c>
      <c r="C42" s="37" t="s">
        <v>136</v>
      </c>
      <c r="D42" s="234">
        <f>D43+D44+D45+D46+D47</f>
        <v>0</v>
      </c>
      <c r="E42" s="234"/>
      <c r="F42" s="234"/>
      <c r="G42" s="234"/>
      <c r="H42" s="234">
        <f>H43+H44+H45+H46+H47</f>
        <v>0</v>
      </c>
      <c r="I42" s="235"/>
      <c r="K42" s="50" t="s">
        <v>137</v>
      </c>
      <c r="L42" s="50"/>
    </row>
    <row r="43" spans="1:12" ht="34.5">
      <c r="A43" s="39" t="s">
        <v>138</v>
      </c>
      <c r="B43" s="36" t="s">
        <v>139</v>
      </c>
      <c r="C43" s="37" t="s">
        <v>140</v>
      </c>
      <c r="D43" s="224"/>
      <c r="E43" s="224"/>
      <c r="F43" s="224"/>
      <c r="G43" s="224"/>
      <c r="H43" s="224"/>
      <c r="I43" s="225"/>
      <c r="K43" s="50" t="s">
        <v>141</v>
      </c>
      <c r="L43" s="50"/>
    </row>
    <row r="44" spans="1:12">
      <c r="A44" s="39" t="s">
        <v>142</v>
      </c>
      <c r="B44" s="36" t="s">
        <v>143</v>
      </c>
      <c r="C44" s="37" t="s">
        <v>144</v>
      </c>
      <c r="D44" s="224"/>
      <c r="E44" s="224"/>
      <c r="F44" s="224"/>
      <c r="G44" s="224"/>
      <c r="H44" s="224"/>
      <c r="I44" s="225"/>
      <c r="K44" s="3" t="s">
        <v>145</v>
      </c>
    </row>
    <row r="45" spans="1:12">
      <c r="A45" s="39" t="s">
        <v>146</v>
      </c>
      <c r="B45" s="36" t="s">
        <v>147</v>
      </c>
      <c r="C45" s="37" t="s">
        <v>148</v>
      </c>
      <c r="D45" s="224"/>
      <c r="E45" s="224"/>
      <c r="F45" s="224"/>
      <c r="G45" s="224"/>
      <c r="H45" s="224"/>
      <c r="I45" s="225"/>
      <c r="K45" s="3" t="s">
        <v>149</v>
      </c>
    </row>
    <row r="46" spans="1:12" ht="23.25">
      <c r="A46" s="39" t="s">
        <v>150</v>
      </c>
      <c r="B46" s="36" t="s">
        <v>151</v>
      </c>
      <c r="C46" s="37" t="s">
        <v>152</v>
      </c>
      <c r="D46" s="224"/>
      <c r="E46" s="224"/>
      <c r="F46" s="224"/>
      <c r="G46" s="224"/>
      <c r="H46" s="224"/>
      <c r="I46" s="225"/>
      <c r="K46" s="3" t="s">
        <v>153</v>
      </c>
    </row>
    <row r="47" spans="1:12">
      <c r="A47" s="39" t="s">
        <v>154</v>
      </c>
      <c r="B47" s="36" t="s">
        <v>155</v>
      </c>
      <c r="C47" s="37" t="s">
        <v>156</v>
      </c>
      <c r="D47" s="224"/>
      <c r="E47" s="224"/>
      <c r="F47" s="224"/>
      <c r="G47" s="224"/>
      <c r="H47" s="224"/>
      <c r="I47" s="225"/>
      <c r="K47" s="3" t="s">
        <v>157</v>
      </c>
    </row>
    <row r="48" spans="1:12">
      <c r="A48" s="40" t="s">
        <v>158</v>
      </c>
      <c r="B48" s="36" t="s">
        <v>159</v>
      </c>
      <c r="C48" s="37" t="s">
        <v>160</v>
      </c>
      <c r="D48" s="234">
        <f>D49+D50+D51+D52+D53+D54+D58+D59</f>
        <v>0</v>
      </c>
      <c r="E48" s="234"/>
      <c r="F48" s="234"/>
      <c r="G48" s="234"/>
      <c r="H48" s="234">
        <f>H49+H50+H51+H52+H53+H54+H58+H59</f>
        <v>0</v>
      </c>
      <c r="I48" s="235"/>
      <c r="K48" s="3" t="s">
        <v>161</v>
      </c>
    </row>
    <row r="49" spans="1:9" ht="34.5">
      <c r="A49" s="39" t="s">
        <v>162</v>
      </c>
      <c r="B49" s="36" t="s">
        <v>163</v>
      </c>
      <c r="C49" s="37" t="s">
        <v>164</v>
      </c>
      <c r="D49" s="224"/>
      <c r="E49" s="224"/>
      <c r="F49" s="224"/>
      <c r="G49" s="224"/>
      <c r="H49" s="224"/>
      <c r="I49" s="225"/>
    </row>
    <row r="50" spans="1:9" ht="34.5">
      <c r="A50" s="39" t="s">
        <v>165</v>
      </c>
      <c r="B50" s="36" t="s">
        <v>166</v>
      </c>
      <c r="C50" s="37" t="s">
        <v>167</v>
      </c>
      <c r="D50" s="224"/>
      <c r="E50" s="224"/>
      <c r="F50" s="224"/>
      <c r="G50" s="224"/>
      <c r="H50" s="224"/>
      <c r="I50" s="225"/>
    </row>
    <row r="51" spans="1:9" ht="23.25">
      <c r="A51" s="39" t="s">
        <v>168</v>
      </c>
      <c r="B51" s="36" t="s">
        <v>169</v>
      </c>
      <c r="C51" s="37" t="s">
        <v>170</v>
      </c>
      <c r="D51" s="224"/>
      <c r="E51" s="224"/>
      <c r="F51" s="224"/>
      <c r="G51" s="224"/>
      <c r="H51" s="224"/>
      <c r="I51" s="225"/>
    </row>
    <row r="52" spans="1:9" ht="34.5">
      <c r="A52" s="39" t="s">
        <v>171</v>
      </c>
      <c r="B52" s="36" t="s">
        <v>172</v>
      </c>
      <c r="C52" s="37" t="s">
        <v>173</v>
      </c>
      <c r="D52" s="224"/>
      <c r="E52" s="224"/>
      <c r="F52" s="224"/>
      <c r="G52" s="224"/>
      <c r="H52" s="224"/>
      <c r="I52" s="225"/>
    </row>
    <row r="53" spans="1:9" ht="23.25">
      <c r="A53" s="39" t="s">
        <v>174</v>
      </c>
      <c r="B53" s="36" t="s">
        <v>175</v>
      </c>
      <c r="C53" s="37" t="s">
        <v>176</v>
      </c>
      <c r="D53" s="224"/>
      <c r="E53" s="224"/>
      <c r="F53" s="224"/>
      <c r="G53" s="224"/>
      <c r="H53" s="224"/>
      <c r="I53" s="225"/>
    </row>
    <row r="54" spans="1:9" ht="24" thickBot="1">
      <c r="A54" s="39" t="s">
        <v>177</v>
      </c>
      <c r="B54" s="41" t="s">
        <v>178</v>
      </c>
      <c r="C54" s="42" t="s">
        <v>179</v>
      </c>
      <c r="D54" s="179"/>
      <c r="E54" s="179"/>
      <c r="F54" s="179"/>
      <c r="G54" s="179"/>
      <c r="H54" s="179"/>
      <c r="I54" s="180"/>
    </row>
    <row r="55" spans="1:9">
      <c r="A55" s="43"/>
      <c r="B55" s="44"/>
      <c r="C55" s="44"/>
      <c r="D55" s="45"/>
      <c r="E55" s="45"/>
      <c r="F55" s="45"/>
      <c r="G55" s="45"/>
      <c r="H55" s="45"/>
      <c r="I55" s="46" t="s">
        <v>180</v>
      </c>
    </row>
    <row r="56" spans="1:9" ht="27" customHeight="1">
      <c r="A56" s="28" t="s">
        <v>41</v>
      </c>
      <c r="B56" s="29" t="s">
        <v>42</v>
      </c>
      <c r="C56" s="29" t="s">
        <v>43</v>
      </c>
      <c r="D56" s="230" t="s">
        <v>44</v>
      </c>
      <c r="E56" s="230"/>
      <c r="F56" s="230"/>
      <c r="G56" s="230"/>
      <c r="H56" s="230" t="s">
        <v>45</v>
      </c>
      <c r="I56" s="231"/>
    </row>
    <row r="57" spans="1:9" ht="15.75" thickBot="1">
      <c r="A57" s="30">
        <v>1</v>
      </c>
      <c r="B57" s="51">
        <v>2</v>
      </c>
      <c r="C57" s="51">
        <v>3</v>
      </c>
      <c r="D57" s="252">
        <v>4</v>
      </c>
      <c r="E57" s="252"/>
      <c r="F57" s="252"/>
      <c r="G57" s="252"/>
      <c r="H57" s="221">
        <v>5</v>
      </c>
      <c r="I57" s="222"/>
    </row>
    <row r="58" spans="1:9" ht="34.5">
      <c r="A58" s="47" t="s">
        <v>181</v>
      </c>
      <c r="B58" s="48" t="s">
        <v>182</v>
      </c>
      <c r="C58" s="49" t="s">
        <v>183</v>
      </c>
      <c r="D58" s="243"/>
      <c r="E58" s="243"/>
      <c r="F58" s="243"/>
      <c r="G58" s="243"/>
      <c r="H58" s="243"/>
      <c r="I58" s="244"/>
    </row>
    <row r="59" spans="1:9" ht="34.5">
      <c r="A59" s="39" t="s">
        <v>184</v>
      </c>
      <c r="B59" s="36" t="s">
        <v>185</v>
      </c>
      <c r="C59" s="37" t="s">
        <v>186</v>
      </c>
      <c r="D59" s="224"/>
      <c r="E59" s="224"/>
      <c r="F59" s="224"/>
      <c r="G59" s="224"/>
      <c r="H59" s="224"/>
      <c r="I59" s="225"/>
    </row>
    <row r="60" spans="1:9">
      <c r="A60" s="40" t="s">
        <v>187</v>
      </c>
      <c r="B60" s="36" t="s">
        <v>188</v>
      </c>
      <c r="C60" s="37" t="s">
        <v>189</v>
      </c>
      <c r="D60" s="234">
        <f>D61+D62+D63+D64+D65+D66+D67</f>
        <v>0</v>
      </c>
      <c r="E60" s="234"/>
      <c r="F60" s="234"/>
      <c r="G60" s="234"/>
      <c r="H60" s="234">
        <f>H61+H62+H63+H64+H65+H66+H67</f>
        <v>0</v>
      </c>
      <c r="I60" s="235"/>
    </row>
    <row r="61" spans="1:9" ht="34.5">
      <c r="A61" s="39" t="s">
        <v>190</v>
      </c>
      <c r="B61" s="36" t="s">
        <v>191</v>
      </c>
      <c r="C61" s="37" t="s">
        <v>192</v>
      </c>
      <c r="D61" s="224"/>
      <c r="E61" s="224"/>
      <c r="F61" s="224"/>
      <c r="G61" s="224"/>
      <c r="H61" s="224"/>
      <c r="I61" s="225"/>
    </row>
    <row r="62" spans="1:9" ht="34.5">
      <c r="A62" s="39" t="s">
        <v>193</v>
      </c>
      <c r="B62" s="36" t="s">
        <v>194</v>
      </c>
      <c r="C62" s="37" t="s">
        <v>195</v>
      </c>
      <c r="D62" s="224"/>
      <c r="E62" s="224"/>
      <c r="F62" s="224"/>
      <c r="G62" s="224"/>
      <c r="H62" s="224"/>
      <c r="I62" s="225"/>
    </row>
    <row r="63" spans="1:9" ht="23.25">
      <c r="A63" s="39" t="s">
        <v>196</v>
      </c>
      <c r="B63" s="36" t="s">
        <v>197</v>
      </c>
      <c r="C63" s="37" t="s">
        <v>198</v>
      </c>
      <c r="D63" s="224"/>
      <c r="E63" s="224"/>
      <c r="F63" s="224"/>
      <c r="G63" s="224"/>
      <c r="H63" s="224"/>
      <c r="I63" s="225"/>
    </row>
    <row r="64" spans="1:9" ht="34.5">
      <c r="A64" s="39" t="s">
        <v>199</v>
      </c>
      <c r="B64" s="36" t="s">
        <v>200</v>
      </c>
      <c r="C64" s="37" t="s">
        <v>201</v>
      </c>
      <c r="D64" s="224"/>
      <c r="E64" s="224"/>
      <c r="F64" s="224"/>
      <c r="G64" s="224"/>
      <c r="H64" s="224"/>
      <c r="I64" s="225"/>
    </row>
    <row r="65" spans="1:9" ht="23.25">
      <c r="A65" s="39" t="s">
        <v>202</v>
      </c>
      <c r="B65" s="36" t="s">
        <v>203</v>
      </c>
      <c r="C65" s="37" t="s">
        <v>204</v>
      </c>
      <c r="D65" s="224"/>
      <c r="E65" s="224"/>
      <c r="F65" s="224"/>
      <c r="G65" s="224"/>
      <c r="H65" s="224"/>
      <c r="I65" s="225"/>
    </row>
    <row r="66" spans="1:9" ht="23.25">
      <c r="A66" s="39" t="s">
        <v>205</v>
      </c>
      <c r="B66" s="36" t="s">
        <v>206</v>
      </c>
      <c r="C66" s="37" t="s">
        <v>207</v>
      </c>
      <c r="D66" s="224"/>
      <c r="E66" s="224"/>
      <c r="F66" s="224"/>
      <c r="G66" s="224"/>
      <c r="H66" s="224"/>
      <c r="I66" s="225"/>
    </row>
    <row r="67" spans="1:9" ht="36" customHeight="1">
      <c r="A67" s="39" t="s">
        <v>208</v>
      </c>
      <c r="B67" s="36" t="s">
        <v>209</v>
      </c>
      <c r="C67" s="37" t="s">
        <v>210</v>
      </c>
      <c r="D67" s="224"/>
      <c r="E67" s="224"/>
      <c r="F67" s="224"/>
      <c r="G67" s="224"/>
      <c r="H67" s="224"/>
      <c r="I67" s="225"/>
    </row>
    <row r="68" spans="1:9">
      <c r="A68" s="40" t="s">
        <v>211</v>
      </c>
      <c r="B68" s="36" t="s">
        <v>212</v>
      </c>
      <c r="C68" s="37"/>
      <c r="D68" s="234">
        <f>D69+D70+D71</f>
        <v>0</v>
      </c>
      <c r="E68" s="234"/>
      <c r="F68" s="234"/>
      <c r="G68" s="234"/>
      <c r="H68" s="234">
        <f>H69+H70+H71</f>
        <v>0</v>
      </c>
      <c r="I68" s="235"/>
    </row>
    <row r="69" spans="1:9" ht="23.25">
      <c r="A69" s="39" t="s">
        <v>213</v>
      </c>
      <c r="B69" s="36" t="s">
        <v>214</v>
      </c>
      <c r="C69" s="37" t="s">
        <v>215</v>
      </c>
      <c r="D69" s="224"/>
      <c r="E69" s="224"/>
      <c r="F69" s="224"/>
      <c r="G69" s="224"/>
      <c r="H69" s="224"/>
      <c r="I69" s="225"/>
    </row>
    <row r="70" spans="1:9">
      <c r="A70" s="39" t="s">
        <v>216</v>
      </c>
      <c r="B70" s="36" t="s">
        <v>217</v>
      </c>
      <c r="C70" s="37" t="s">
        <v>218</v>
      </c>
      <c r="D70" s="224"/>
      <c r="E70" s="224"/>
      <c r="F70" s="224"/>
      <c r="G70" s="224"/>
      <c r="H70" s="224"/>
      <c r="I70" s="225"/>
    </row>
    <row r="71" spans="1:9">
      <c r="A71" s="39" t="s">
        <v>219</v>
      </c>
      <c r="B71" s="36" t="s">
        <v>220</v>
      </c>
      <c r="C71" s="37" t="s">
        <v>221</v>
      </c>
      <c r="D71" s="224"/>
      <c r="E71" s="224"/>
      <c r="F71" s="224"/>
      <c r="G71" s="224"/>
      <c r="H71" s="224"/>
      <c r="I71" s="225"/>
    </row>
    <row r="72" spans="1:9">
      <c r="A72" s="52" t="s">
        <v>222</v>
      </c>
      <c r="B72" s="36" t="s">
        <v>223</v>
      </c>
      <c r="C72" s="37"/>
      <c r="D72" s="218">
        <f>D73+D88</f>
        <v>0</v>
      </c>
      <c r="E72" s="218"/>
      <c r="F72" s="218"/>
      <c r="G72" s="218"/>
      <c r="H72" s="218">
        <f>H73+H88</f>
        <v>0</v>
      </c>
      <c r="I72" s="219"/>
    </row>
    <row r="73" spans="1:9" ht="23.25">
      <c r="A73" s="40" t="s">
        <v>224</v>
      </c>
      <c r="B73" s="36" t="s">
        <v>225</v>
      </c>
      <c r="C73" s="37" t="s">
        <v>226</v>
      </c>
      <c r="D73" s="234">
        <f>D74+D75+D79+D80</f>
        <v>0</v>
      </c>
      <c r="E73" s="234"/>
      <c r="F73" s="234"/>
      <c r="G73" s="234"/>
      <c r="H73" s="234">
        <f>H74+H75+H79+H80</f>
        <v>0</v>
      </c>
      <c r="I73" s="235"/>
    </row>
    <row r="74" spans="1:9" ht="23.25">
      <c r="A74" s="39" t="s">
        <v>227</v>
      </c>
      <c r="B74" s="36" t="s">
        <v>228</v>
      </c>
      <c r="C74" s="37" t="s">
        <v>229</v>
      </c>
      <c r="D74" s="224"/>
      <c r="E74" s="224"/>
      <c r="F74" s="224"/>
      <c r="G74" s="224"/>
      <c r="H74" s="224"/>
      <c r="I74" s="225"/>
    </row>
    <row r="75" spans="1:9" ht="15.75" thickBot="1">
      <c r="A75" s="39" t="s">
        <v>230</v>
      </c>
      <c r="B75" s="41" t="s">
        <v>231</v>
      </c>
      <c r="C75" s="42" t="s">
        <v>232</v>
      </c>
      <c r="D75" s="179"/>
      <c r="E75" s="179"/>
      <c r="F75" s="179"/>
      <c r="G75" s="179"/>
      <c r="H75" s="179"/>
      <c r="I75" s="180"/>
    </row>
    <row r="76" spans="1:9">
      <c r="A76" s="43"/>
      <c r="B76" s="44"/>
      <c r="C76" s="44"/>
      <c r="D76" s="45"/>
      <c r="E76" s="45"/>
      <c r="F76" s="45"/>
      <c r="G76" s="45"/>
      <c r="H76" s="45"/>
      <c r="I76" s="46" t="s">
        <v>233</v>
      </c>
    </row>
    <row r="77" spans="1:9" ht="27" customHeight="1">
      <c r="A77" s="28" t="s">
        <v>41</v>
      </c>
      <c r="B77" s="29" t="s">
        <v>42</v>
      </c>
      <c r="C77" s="29" t="s">
        <v>43</v>
      </c>
      <c r="D77" s="230" t="s">
        <v>44</v>
      </c>
      <c r="E77" s="230"/>
      <c r="F77" s="230"/>
      <c r="G77" s="230"/>
      <c r="H77" s="230" t="s">
        <v>45</v>
      </c>
      <c r="I77" s="231"/>
    </row>
    <row r="78" spans="1:9" ht="15.75" thickBot="1">
      <c r="A78" s="30">
        <v>1</v>
      </c>
      <c r="B78" s="51">
        <v>2</v>
      </c>
      <c r="C78" s="51">
        <v>3</v>
      </c>
      <c r="D78" s="252">
        <v>4</v>
      </c>
      <c r="E78" s="252"/>
      <c r="F78" s="252"/>
      <c r="G78" s="252"/>
      <c r="H78" s="221">
        <v>5</v>
      </c>
      <c r="I78" s="222"/>
    </row>
    <row r="79" spans="1:9">
      <c r="A79" s="47" t="s">
        <v>234</v>
      </c>
      <c r="B79" s="48" t="s">
        <v>235</v>
      </c>
      <c r="C79" s="49" t="s">
        <v>236</v>
      </c>
      <c r="D79" s="247"/>
      <c r="E79" s="247"/>
      <c r="F79" s="247"/>
      <c r="G79" s="247"/>
      <c r="H79" s="243"/>
      <c r="I79" s="244"/>
    </row>
    <row r="80" spans="1:9">
      <c r="A80" s="39" t="s">
        <v>237</v>
      </c>
      <c r="B80" s="36" t="s">
        <v>238</v>
      </c>
      <c r="C80" s="37" t="s">
        <v>221</v>
      </c>
      <c r="D80" s="234">
        <f>D81+D82+D83+D84+D85+D86+D87</f>
        <v>0</v>
      </c>
      <c r="E80" s="234"/>
      <c r="F80" s="234"/>
      <c r="G80" s="234"/>
      <c r="H80" s="234">
        <f>H81+H82+H83+H84+H85+H86+H87</f>
        <v>0</v>
      </c>
      <c r="I80" s="235"/>
    </row>
    <row r="81" spans="1:9" ht="34.5">
      <c r="A81" s="53" t="s">
        <v>239</v>
      </c>
      <c r="B81" s="36" t="s">
        <v>240</v>
      </c>
      <c r="C81" s="37" t="s">
        <v>241</v>
      </c>
      <c r="D81" s="223"/>
      <c r="E81" s="223"/>
      <c r="F81" s="223"/>
      <c r="G81" s="223"/>
      <c r="H81" s="224"/>
      <c r="I81" s="225"/>
    </row>
    <row r="82" spans="1:9">
      <c r="A82" s="54" t="s">
        <v>242</v>
      </c>
      <c r="B82" s="36" t="s">
        <v>243</v>
      </c>
      <c r="C82" s="37" t="s">
        <v>244</v>
      </c>
      <c r="D82" s="223"/>
      <c r="E82" s="223"/>
      <c r="F82" s="223"/>
      <c r="G82" s="223"/>
      <c r="H82" s="224"/>
      <c r="I82" s="225"/>
    </row>
    <row r="83" spans="1:9">
      <c r="A83" s="54" t="s">
        <v>245</v>
      </c>
      <c r="B83" s="36" t="s">
        <v>246</v>
      </c>
      <c r="C83" s="37" t="s">
        <v>247</v>
      </c>
      <c r="D83" s="223"/>
      <c r="E83" s="223"/>
      <c r="F83" s="223"/>
      <c r="G83" s="223"/>
      <c r="H83" s="224"/>
      <c r="I83" s="225"/>
    </row>
    <row r="84" spans="1:9">
      <c r="A84" s="54" t="s">
        <v>248</v>
      </c>
      <c r="B84" s="36" t="s">
        <v>249</v>
      </c>
      <c r="C84" s="37" t="s">
        <v>250</v>
      </c>
      <c r="D84" s="223"/>
      <c r="E84" s="223"/>
      <c r="F84" s="223"/>
      <c r="G84" s="223"/>
      <c r="H84" s="224"/>
      <c r="I84" s="225"/>
    </row>
    <row r="85" spans="1:9">
      <c r="A85" s="54" t="s">
        <v>251</v>
      </c>
      <c r="B85" s="36" t="s">
        <v>252</v>
      </c>
      <c r="C85" s="37" t="s">
        <v>253</v>
      </c>
      <c r="D85" s="223"/>
      <c r="E85" s="223"/>
      <c r="F85" s="223"/>
      <c r="G85" s="223"/>
      <c r="H85" s="224"/>
      <c r="I85" s="225"/>
    </row>
    <row r="86" spans="1:9">
      <c r="A86" s="54" t="s">
        <v>254</v>
      </c>
      <c r="B86" s="36" t="s">
        <v>255</v>
      </c>
      <c r="C86" s="37" t="s">
        <v>256</v>
      </c>
      <c r="D86" s="223"/>
      <c r="E86" s="223"/>
      <c r="F86" s="223"/>
      <c r="G86" s="223"/>
      <c r="H86" s="224"/>
      <c r="I86" s="225"/>
    </row>
    <row r="87" spans="1:9">
      <c r="A87" s="54" t="s">
        <v>257</v>
      </c>
      <c r="B87" s="36" t="s">
        <v>258</v>
      </c>
      <c r="C87" s="37" t="s">
        <v>259</v>
      </c>
      <c r="D87" s="223"/>
      <c r="E87" s="223"/>
      <c r="F87" s="223"/>
      <c r="G87" s="223"/>
      <c r="H87" s="224"/>
      <c r="I87" s="225"/>
    </row>
    <row r="88" spans="1:9">
      <c r="A88" s="55" t="s">
        <v>260</v>
      </c>
      <c r="B88" s="36" t="s">
        <v>261</v>
      </c>
      <c r="C88" s="37"/>
      <c r="D88" s="234">
        <f>D89+D90+D91+D101</f>
        <v>0</v>
      </c>
      <c r="E88" s="234"/>
      <c r="F88" s="234"/>
      <c r="G88" s="234"/>
      <c r="H88" s="234">
        <f>H89+H90+H91+H101</f>
        <v>0</v>
      </c>
      <c r="I88" s="235"/>
    </row>
    <row r="89" spans="1:9" ht="23.25">
      <c r="A89" s="54" t="s">
        <v>262</v>
      </c>
      <c r="B89" s="36" t="s">
        <v>263</v>
      </c>
      <c r="C89" s="37" t="s">
        <v>264</v>
      </c>
      <c r="D89" s="223"/>
      <c r="E89" s="223"/>
      <c r="F89" s="223"/>
      <c r="G89" s="223"/>
      <c r="H89" s="224"/>
      <c r="I89" s="225"/>
    </row>
    <row r="90" spans="1:9">
      <c r="A90" s="54" t="s">
        <v>265</v>
      </c>
      <c r="B90" s="36" t="s">
        <v>266</v>
      </c>
      <c r="C90" s="37" t="s">
        <v>267</v>
      </c>
      <c r="D90" s="223"/>
      <c r="E90" s="223"/>
      <c r="F90" s="223"/>
      <c r="G90" s="223"/>
      <c r="H90" s="224"/>
      <c r="I90" s="225"/>
    </row>
    <row r="91" spans="1:9">
      <c r="A91" s="54" t="s">
        <v>268</v>
      </c>
      <c r="B91" s="36" t="s">
        <v>269</v>
      </c>
      <c r="C91" s="37" t="s">
        <v>270</v>
      </c>
      <c r="D91" s="226">
        <f>D92+D93+D94+D95+D96+D97+D98+D99+D100</f>
        <v>0</v>
      </c>
      <c r="E91" s="226"/>
      <c r="F91" s="226"/>
      <c r="G91" s="226"/>
      <c r="H91" s="226">
        <f>H92+H93+H94+H95+H96+H97+H98+H99+H100</f>
        <v>0</v>
      </c>
      <c r="I91" s="227"/>
    </row>
    <row r="92" spans="1:9" ht="34.5">
      <c r="A92" s="56" t="s">
        <v>271</v>
      </c>
      <c r="B92" s="36" t="s">
        <v>272</v>
      </c>
      <c r="C92" s="37" t="s">
        <v>273</v>
      </c>
      <c r="D92" s="223"/>
      <c r="E92" s="223"/>
      <c r="F92" s="223"/>
      <c r="G92" s="223"/>
      <c r="H92" s="224"/>
      <c r="I92" s="225"/>
    </row>
    <row r="93" spans="1:9" ht="23.25">
      <c r="A93" s="56" t="s">
        <v>274</v>
      </c>
      <c r="B93" s="36" t="s">
        <v>275</v>
      </c>
      <c r="C93" s="37" t="s">
        <v>276</v>
      </c>
      <c r="D93" s="223"/>
      <c r="E93" s="223"/>
      <c r="F93" s="223"/>
      <c r="G93" s="223"/>
      <c r="H93" s="224"/>
      <c r="I93" s="225"/>
    </row>
    <row r="94" spans="1:9" ht="23.25">
      <c r="A94" s="56" t="s">
        <v>277</v>
      </c>
      <c r="B94" s="36" t="s">
        <v>278</v>
      </c>
      <c r="C94" s="37" t="s">
        <v>279</v>
      </c>
      <c r="D94" s="223"/>
      <c r="E94" s="223"/>
      <c r="F94" s="223"/>
      <c r="G94" s="223"/>
      <c r="H94" s="224"/>
      <c r="I94" s="225"/>
    </row>
    <row r="95" spans="1:9" ht="23.25">
      <c r="A95" s="56" t="s">
        <v>280</v>
      </c>
      <c r="B95" s="36" t="s">
        <v>281</v>
      </c>
      <c r="C95" s="37" t="s">
        <v>282</v>
      </c>
      <c r="D95" s="223"/>
      <c r="E95" s="223"/>
      <c r="F95" s="223"/>
      <c r="G95" s="223"/>
      <c r="H95" s="224"/>
      <c r="I95" s="225"/>
    </row>
    <row r="96" spans="1:9" ht="23.25">
      <c r="A96" s="56" t="s">
        <v>283</v>
      </c>
      <c r="B96" s="36" t="s">
        <v>284</v>
      </c>
      <c r="C96" s="37" t="s">
        <v>285</v>
      </c>
      <c r="D96" s="223"/>
      <c r="E96" s="223"/>
      <c r="F96" s="223"/>
      <c r="G96" s="223"/>
      <c r="H96" s="224"/>
      <c r="I96" s="225"/>
    </row>
    <row r="97" spans="1:9" ht="34.5">
      <c r="A97" s="56" t="s">
        <v>286</v>
      </c>
      <c r="B97" s="36" t="s">
        <v>287</v>
      </c>
      <c r="C97" s="37" t="s">
        <v>288</v>
      </c>
      <c r="D97" s="223"/>
      <c r="E97" s="223"/>
      <c r="F97" s="223"/>
      <c r="G97" s="223"/>
      <c r="H97" s="224"/>
      <c r="I97" s="225"/>
    </row>
    <row r="98" spans="1:9">
      <c r="A98" s="56" t="s">
        <v>289</v>
      </c>
      <c r="B98" s="36" t="s">
        <v>290</v>
      </c>
      <c r="C98" s="37" t="s">
        <v>291</v>
      </c>
      <c r="D98" s="223"/>
      <c r="E98" s="223"/>
      <c r="F98" s="223"/>
      <c r="G98" s="223"/>
      <c r="H98" s="224"/>
      <c r="I98" s="225"/>
    </row>
    <row r="99" spans="1:9" ht="23.25">
      <c r="A99" s="56" t="s">
        <v>292</v>
      </c>
      <c r="B99" s="36" t="s">
        <v>293</v>
      </c>
      <c r="C99" s="37" t="s">
        <v>294</v>
      </c>
      <c r="D99" s="223"/>
      <c r="E99" s="223"/>
      <c r="F99" s="223"/>
      <c r="G99" s="223"/>
      <c r="H99" s="224"/>
      <c r="I99" s="225"/>
    </row>
    <row r="100" spans="1:9">
      <c r="A100" s="56" t="s">
        <v>295</v>
      </c>
      <c r="B100" s="36" t="s">
        <v>296</v>
      </c>
      <c r="C100" s="37" t="s">
        <v>297</v>
      </c>
      <c r="D100" s="223"/>
      <c r="E100" s="223"/>
      <c r="F100" s="223"/>
      <c r="G100" s="223"/>
      <c r="H100" s="224"/>
      <c r="I100" s="225"/>
    </row>
    <row r="101" spans="1:9">
      <c r="A101" s="54" t="s">
        <v>298</v>
      </c>
      <c r="B101" s="36" t="s">
        <v>299</v>
      </c>
      <c r="C101" s="37" t="s">
        <v>300</v>
      </c>
      <c r="D101" s="223"/>
      <c r="E101" s="223"/>
      <c r="F101" s="223"/>
      <c r="G101" s="223"/>
      <c r="H101" s="224"/>
      <c r="I101" s="225"/>
    </row>
    <row r="102" spans="1:9">
      <c r="A102" s="52" t="s">
        <v>301</v>
      </c>
      <c r="B102" s="36" t="s">
        <v>302</v>
      </c>
      <c r="C102" s="37"/>
      <c r="D102" s="218">
        <f>D107</f>
        <v>0</v>
      </c>
      <c r="E102" s="218"/>
      <c r="F102" s="218"/>
      <c r="G102" s="218"/>
      <c r="H102" s="218">
        <f>H107</f>
        <v>0</v>
      </c>
      <c r="I102" s="219"/>
    </row>
    <row r="103" spans="1:9" ht="15.75" thickBot="1">
      <c r="A103" s="40" t="s">
        <v>303</v>
      </c>
      <c r="B103" s="57"/>
      <c r="C103" s="58"/>
      <c r="D103" s="253"/>
      <c r="E103" s="253"/>
      <c r="F103" s="253"/>
      <c r="G103" s="253"/>
      <c r="H103" s="253"/>
      <c r="I103" s="254"/>
    </row>
    <row r="104" spans="1:9">
      <c r="A104" s="43"/>
      <c r="B104" s="44"/>
      <c r="C104" s="44"/>
      <c r="D104" s="45"/>
      <c r="E104" s="45"/>
      <c r="F104" s="45"/>
      <c r="G104" s="45"/>
      <c r="H104" s="45"/>
      <c r="I104" s="46" t="s">
        <v>304</v>
      </c>
    </row>
    <row r="105" spans="1:9" ht="27" customHeight="1">
      <c r="A105" s="28" t="s">
        <v>41</v>
      </c>
      <c r="B105" s="29" t="s">
        <v>42</v>
      </c>
      <c r="C105" s="29" t="s">
        <v>43</v>
      </c>
      <c r="D105" s="230" t="s">
        <v>44</v>
      </c>
      <c r="E105" s="230"/>
      <c r="F105" s="230"/>
      <c r="G105" s="230"/>
      <c r="H105" s="230" t="s">
        <v>45</v>
      </c>
      <c r="I105" s="231"/>
    </row>
    <row r="106" spans="1:9" ht="15.75" thickBot="1">
      <c r="A106" s="30">
        <v>1</v>
      </c>
      <c r="B106" s="51">
        <v>2</v>
      </c>
      <c r="C106" s="51">
        <v>3</v>
      </c>
      <c r="D106" s="252">
        <v>4</v>
      </c>
      <c r="E106" s="252"/>
      <c r="F106" s="252"/>
      <c r="G106" s="252"/>
      <c r="H106" s="221">
        <v>5</v>
      </c>
      <c r="I106" s="222"/>
    </row>
    <row r="107" spans="1:9">
      <c r="A107" s="38" t="s">
        <v>305</v>
      </c>
      <c r="B107" s="48" t="s">
        <v>306</v>
      </c>
      <c r="C107" s="49" t="s">
        <v>307</v>
      </c>
      <c r="D107" s="241">
        <f>D108+D109</f>
        <v>0</v>
      </c>
      <c r="E107" s="241"/>
      <c r="F107" s="241"/>
      <c r="G107" s="241"/>
      <c r="H107" s="241">
        <f>H108+H109</f>
        <v>0</v>
      </c>
      <c r="I107" s="242"/>
    </row>
    <row r="108" spans="1:9" ht="23.25">
      <c r="A108" s="39" t="s">
        <v>308</v>
      </c>
      <c r="B108" s="36" t="s">
        <v>309</v>
      </c>
      <c r="C108" s="37" t="s">
        <v>310</v>
      </c>
      <c r="D108" s="223"/>
      <c r="E108" s="223"/>
      <c r="F108" s="223"/>
      <c r="G108" s="223"/>
      <c r="H108" s="224"/>
      <c r="I108" s="225"/>
    </row>
    <row r="109" spans="1:9" ht="15.75" thickBot="1">
      <c r="A109" s="39" t="s">
        <v>311</v>
      </c>
      <c r="B109" s="41" t="s">
        <v>312</v>
      </c>
      <c r="C109" s="42" t="s">
        <v>313</v>
      </c>
      <c r="D109" s="220"/>
      <c r="E109" s="220"/>
      <c r="F109" s="220"/>
      <c r="G109" s="220"/>
      <c r="H109" s="179"/>
      <c r="I109" s="180"/>
    </row>
    <row r="110" spans="1:9" ht="27" customHeight="1">
      <c r="A110" s="59" t="s">
        <v>314</v>
      </c>
      <c r="B110" s="60"/>
      <c r="C110" s="60"/>
      <c r="D110" s="60"/>
      <c r="E110" s="60"/>
      <c r="F110" s="60"/>
      <c r="G110" s="60"/>
      <c r="H110" s="60"/>
      <c r="I110" s="60"/>
    </row>
    <row r="111" spans="1:9" ht="30" customHeight="1">
      <c r="A111" s="61" t="s">
        <v>41</v>
      </c>
      <c r="B111" s="62" t="s">
        <v>42</v>
      </c>
      <c r="C111" s="62" t="s">
        <v>43</v>
      </c>
      <c r="D111" s="230" t="s">
        <v>44</v>
      </c>
      <c r="E111" s="230"/>
      <c r="F111" s="230"/>
      <c r="G111" s="230"/>
      <c r="H111" s="230" t="s">
        <v>45</v>
      </c>
      <c r="I111" s="231"/>
    </row>
    <row r="112" spans="1:9" ht="15.75" thickBot="1">
      <c r="A112" s="63">
        <v>1</v>
      </c>
      <c r="B112" s="64">
        <v>2</v>
      </c>
      <c r="C112" s="64">
        <v>3</v>
      </c>
      <c r="D112" s="181">
        <v>4</v>
      </c>
      <c r="E112" s="181"/>
      <c r="F112" s="181"/>
      <c r="G112" s="181"/>
      <c r="H112" s="181">
        <v>5</v>
      </c>
      <c r="I112" s="182"/>
    </row>
    <row r="113" spans="1:9">
      <c r="A113" s="65" t="s">
        <v>315</v>
      </c>
      <c r="B113" s="48" t="s">
        <v>316</v>
      </c>
      <c r="C113" s="49"/>
      <c r="D113" s="186">
        <f>D114+D192+D218</f>
        <v>1331076.49</v>
      </c>
      <c r="E113" s="186"/>
      <c r="F113" s="186"/>
      <c r="G113" s="186"/>
      <c r="H113" s="186">
        <f>H114+H192+H218</f>
        <v>1013326.52</v>
      </c>
      <c r="I113" s="187"/>
    </row>
    <row r="114" spans="1:9">
      <c r="A114" s="52" t="s">
        <v>317</v>
      </c>
      <c r="B114" s="36" t="s">
        <v>318</v>
      </c>
      <c r="C114" s="37" t="s">
        <v>319</v>
      </c>
      <c r="D114" s="218">
        <f>D115+D120+D129+D132+D147+D151+D162+D164+D171+D184</f>
        <v>1331076.49</v>
      </c>
      <c r="E114" s="218"/>
      <c r="F114" s="218"/>
      <c r="G114" s="218"/>
      <c r="H114" s="218">
        <f>H115+H120+H129+H132+H147+H151+H162+H164+H171+H184</f>
        <v>1013326.52</v>
      </c>
      <c r="I114" s="219"/>
    </row>
    <row r="115" spans="1:9" ht="23.25">
      <c r="A115" s="40" t="s">
        <v>320</v>
      </c>
      <c r="B115" s="36" t="s">
        <v>321</v>
      </c>
      <c r="C115" s="37" t="s">
        <v>322</v>
      </c>
      <c r="D115" s="234">
        <f>D116+D117+D118+D119</f>
        <v>0</v>
      </c>
      <c r="E115" s="234"/>
      <c r="F115" s="234"/>
      <c r="G115" s="234"/>
      <c r="H115" s="234">
        <f>H116+H117+H118+H119</f>
        <v>0</v>
      </c>
      <c r="I115" s="235"/>
    </row>
    <row r="116" spans="1:9" ht="23.25">
      <c r="A116" s="39" t="s">
        <v>323</v>
      </c>
      <c r="B116" s="36" t="s">
        <v>324</v>
      </c>
      <c r="C116" s="37" t="s">
        <v>325</v>
      </c>
      <c r="D116" s="223"/>
      <c r="E116" s="223"/>
      <c r="F116" s="223"/>
      <c r="G116" s="223"/>
      <c r="H116" s="224"/>
      <c r="I116" s="225"/>
    </row>
    <row r="117" spans="1:9">
      <c r="A117" s="39" t="s">
        <v>326</v>
      </c>
      <c r="B117" s="36" t="s">
        <v>327</v>
      </c>
      <c r="C117" s="37" t="s">
        <v>328</v>
      </c>
      <c r="D117" s="223"/>
      <c r="E117" s="223"/>
      <c r="F117" s="223"/>
      <c r="G117" s="223"/>
      <c r="H117" s="224"/>
      <c r="I117" s="225"/>
    </row>
    <row r="118" spans="1:9">
      <c r="A118" s="39" t="s">
        <v>329</v>
      </c>
      <c r="B118" s="36" t="s">
        <v>330</v>
      </c>
      <c r="C118" s="37" t="s">
        <v>331</v>
      </c>
      <c r="D118" s="223"/>
      <c r="E118" s="223"/>
      <c r="F118" s="223"/>
      <c r="G118" s="223"/>
      <c r="H118" s="224"/>
      <c r="I118" s="225"/>
    </row>
    <row r="119" spans="1:9" ht="23.25">
      <c r="A119" s="39" t="s">
        <v>332</v>
      </c>
      <c r="B119" s="36" t="s">
        <v>333</v>
      </c>
      <c r="C119" s="37" t="s">
        <v>334</v>
      </c>
      <c r="D119" s="223"/>
      <c r="E119" s="223"/>
      <c r="F119" s="223"/>
      <c r="G119" s="223"/>
      <c r="H119" s="224"/>
      <c r="I119" s="225"/>
    </row>
    <row r="120" spans="1:9">
      <c r="A120" s="40" t="s">
        <v>335</v>
      </c>
      <c r="B120" s="36" t="s">
        <v>336</v>
      </c>
      <c r="C120" s="37" t="s">
        <v>337</v>
      </c>
      <c r="D120" s="234">
        <f>D121+D122+D123+D124+D125+D126+D127+D128</f>
        <v>0</v>
      </c>
      <c r="E120" s="234"/>
      <c r="F120" s="234"/>
      <c r="G120" s="234"/>
      <c r="H120" s="234">
        <f>H121+H122+H123+H124+H125+H126+H127+H128</f>
        <v>0</v>
      </c>
      <c r="I120" s="235"/>
    </row>
    <row r="121" spans="1:9" ht="23.25">
      <c r="A121" s="39" t="s">
        <v>338</v>
      </c>
      <c r="B121" s="36" t="s">
        <v>339</v>
      </c>
      <c r="C121" s="37" t="s">
        <v>340</v>
      </c>
      <c r="D121" s="223"/>
      <c r="E121" s="223"/>
      <c r="F121" s="223"/>
      <c r="G121" s="223"/>
      <c r="H121" s="224"/>
      <c r="I121" s="225"/>
    </row>
    <row r="122" spans="1:9">
      <c r="A122" s="39" t="s">
        <v>341</v>
      </c>
      <c r="B122" s="36" t="s">
        <v>342</v>
      </c>
      <c r="C122" s="37" t="s">
        <v>343</v>
      </c>
      <c r="D122" s="223"/>
      <c r="E122" s="223"/>
      <c r="F122" s="223"/>
      <c r="G122" s="223"/>
      <c r="H122" s="224"/>
      <c r="I122" s="225"/>
    </row>
    <row r="123" spans="1:9">
      <c r="A123" s="39" t="s">
        <v>344</v>
      </c>
      <c r="B123" s="36" t="s">
        <v>345</v>
      </c>
      <c r="C123" s="37" t="s">
        <v>346</v>
      </c>
      <c r="D123" s="223"/>
      <c r="E123" s="223"/>
      <c r="F123" s="223"/>
      <c r="G123" s="223"/>
      <c r="H123" s="224"/>
      <c r="I123" s="225"/>
    </row>
    <row r="124" spans="1:9" ht="23.25">
      <c r="A124" s="39" t="s">
        <v>347</v>
      </c>
      <c r="B124" s="36" t="s">
        <v>348</v>
      </c>
      <c r="C124" s="37" t="s">
        <v>349</v>
      </c>
      <c r="D124" s="223"/>
      <c r="E124" s="223"/>
      <c r="F124" s="223"/>
      <c r="G124" s="223"/>
      <c r="H124" s="224"/>
      <c r="I124" s="225"/>
    </row>
    <row r="125" spans="1:9">
      <c r="A125" s="39" t="s">
        <v>350</v>
      </c>
      <c r="B125" s="36" t="s">
        <v>351</v>
      </c>
      <c r="C125" s="37" t="s">
        <v>352</v>
      </c>
      <c r="D125" s="223"/>
      <c r="E125" s="223"/>
      <c r="F125" s="223"/>
      <c r="G125" s="223"/>
      <c r="H125" s="224"/>
      <c r="I125" s="225"/>
    </row>
    <row r="126" spans="1:9">
      <c r="A126" s="39" t="s">
        <v>353</v>
      </c>
      <c r="B126" s="36" t="s">
        <v>354</v>
      </c>
      <c r="C126" s="37" t="s">
        <v>355</v>
      </c>
      <c r="D126" s="223"/>
      <c r="E126" s="223"/>
      <c r="F126" s="223"/>
      <c r="G126" s="223"/>
      <c r="H126" s="224"/>
      <c r="I126" s="225"/>
    </row>
    <row r="127" spans="1:9">
      <c r="A127" s="39" t="s">
        <v>356</v>
      </c>
      <c r="B127" s="36" t="s">
        <v>357</v>
      </c>
      <c r="C127" s="37" t="s">
        <v>358</v>
      </c>
      <c r="D127" s="223"/>
      <c r="E127" s="223"/>
      <c r="F127" s="223"/>
      <c r="G127" s="223"/>
      <c r="H127" s="224"/>
      <c r="I127" s="225"/>
    </row>
    <row r="128" spans="1:9" ht="23.25">
      <c r="A128" s="39" t="s">
        <v>359</v>
      </c>
      <c r="B128" s="36" t="s">
        <v>360</v>
      </c>
      <c r="C128" s="37" t="s">
        <v>361</v>
      </c>
      <c r="D128" s="223"/>
      <c r="E128" s="223"/>
      <c r="F128" s="223"/>
      <c r="G128" s="223"/>
      <c r="H128" s="224"/>
      <c r="I128" s="225"/>
    </row>
    <row r="129" spans="1:9">
      <c r="A129" s="40" t="s">
        <v>362</v>
      </c>
      <c r="B129" s="36" t="s">
        <v>363</v>
      </c>
      <c r="C129" s="37" t="s">
        <v>364</v>
      </c>
      <c r="D129" s="234">
        <f>D130+D131</f>
        <v>0</v>
      </c>
      <c r="E129" s="234"/>
      <c r="F129" s="234"/>
      <c r="G129" s="234"/>
      <c r="H129" s="234">
        <f>H130+H131</f>
        <v>0</v>
      </c>
      <c r="I129" s="235"/>
    </row>
    <row r="130" spans="1:9" ht="23.25">
      <c r="A130" s="39" t="s">
        <v>365</v>
      </c>
      <c r="B130" s="36" t="s">
        <v>366</v>
      </c>
      <c r="C130" s="37" t="s">
        <v>367</v>
      </c>
      <c r="D130" s="223"/>
      <c r="E130" s="223"/>
      <c r="F130" s="223"/>
      <c r="G130" s="223"/>
      <c r="H130" s="224"/>
      <c r="I130" s="225"/>
    </row>
    <row r="131" spans="1:9">
      <c r="A131" s="39" t="s">
        <v>368</v>
      </c>
      <c r="B131" s="36" t="s">
        <v>369</v>
      </c>
      <c r="C131" s="37" t="s">
        <v>370</v>
      </c>
      <c r="D131" s="223"/>
      <c r="E131" s="223"/>
      <c r="F131" s="223"/>
      <c r="G131" s="223"/>
      <c r="H131" s="224"/>
      <c r="I131" s="225"/>
    </row>
    <row r="132" spans="1:9" ht="15.75" thickBot="1">
      <c r="A132" s="40" t="s">
        <v>371</v>
      </c>
      <c r="B132" s="41" t="s">
        <v>372</v>
      </c>
      <c r="C132" s="42" t="s">
        <v>373</v>
      </c>
      <c r="D132" s="245">
        <f>D136+D137+D138+D139+D140+D141+D142+D143+D144+D145+D146</f>
        <v>0</v>
      </c>
      <c r="E132" s="245"/>
      <c r="F132" s="245"/>
      <c r="G132" s="245"/>
      <c r="H132" s="245">
        <f>H136+H137+H138+H139+H140+H141+H142+H143+H144+H145+H146</f>
        <v>0</v>
      </c>
      <c r="I132" s="246"/>
    </row>
    <row r="133" spans="1:9">
      <c r="A133" s="43"/>
      <c r="B133" s="44"/>
      <c r="C133" s="44"/>
      <c r="D133" s="45"/>
      <c r="E133" s="45"/>
      <c r="F133" s="45"/>
      <c r="G133" s="45"/>
      <c r="H133" s="45"/>
      <c r="I133" s="45" t="s">
        <v>374</v>
      </c>
    </row>
    <row r="134" spans="1:9" ht="27" customHeight="1">
      <c r="A134" s="61" t="s">
        <v>41</v>
      </c>
      <c r="B134" s="62" t="s">
        <v>42</v>
      </c>
      <c r="C134" s="62" t="s">
        <v>43</v>
      </c>
      <c r="D134" s="230" t="s">
        <v>44</v>
      </c>
      <c r="E134" s="230"/>
      <c r="F134" s="230"/>
      <c r="G134" s="230"/>
      <c r="H134" s="230" t="s">
        <v>45</v>
      </c>
      <c r="I134" s="231"/>
    </row>
    <row r="135" spans="1:9" ht="15.75" thickBot="1">
      <c r="A135" s="63">
        <v>1</v>
      </c>
      <c r="B135" s="64">
        <v>2</v>
      </c>
      <c r="C135" s="64">
        <v>3</v>
      </c>
      <c r="D135" s="221">
        <v>4</v>
      </c>
      <c r="E135" s="221"/>
      <c r="F135" s="221"/>
      <c r="G135" s="221"/>
      <c r="H135" s="221">
        <v>5</v>
      </c>
      <c r="I135" s="222"/>
    </row>
    <row r="136" spans="1:9" ht="34.5">
      <c r="A136" s="47" t="s">
        <v>375</v>
      </c>
      <c r="B136" s="48" t="s">
        <v>376</v>
      </c>
      <c r="C136" s="49" t="s">
        <v>377</v>
      </c>
      <c r="D136" s="247"/>
      <c r="E136" s="247"/>
      <c r="F136" s="247"/>
      <c r="G136" s="247"/>
      <c r="H136" s="248"/>
      <c r="I136" s="249"/>
    </row>
    <row r="137" spans="1:9" ht="23.25">
      <c r="A137" s="39" t="s">
        <v>378</v>
      </c>
      <c r="B137" s="36" t="s">
        <v>379</v>
      </c>
      <c r="C137" s="37" t="s">
        <v>380</v>
      </c>
      <c r="D137" s="223"/>
      <c r="E137" s="223"/>
      <c r="F137" s="223"/>
      <c r="G137" s="223"/>
      <c r="H137" s="250"/>
      <c r="I137" s="251"/>
    </row>
    <row r="138" spans="1:9" ht="34.5">
      <c r="A138" s="39" t="s">
        <v>381</v>
      </c>
      <c r="B138" s="36" t="s">
        <v>382</v>
      </c>
      <c r="C138" s="37" t="s">
        <v>383</v>
      </c>
      <c r="D138" s="223"/>
      <c r="E138" s="223"/>
      <c r="F138" s="223"/>
      <c r="G138" s="223"/>
      <c r="H138" s="224"/>
      <c r="I138" s="225"/>
    </row>
    <row r="139" spans="1:9" ht="23.25">
      <c r="A139" s="39" t="s">
        <v>384</v>
      </c>
      <c r="B139" s="36" t="s">
        <v>385</v>
      </c>
      <c r="C139" s="37" t="s">
        <v>386</v>
      </c>
      <c r="D139" s="223"/>
      <c r="E139" s="223"/>
      <c r="F139" s="223"/>
      <c r="G139" s="223"/>
      <c r="H139" s="224"/>
      <c r="I139" s="225"/>
    </row>
    <row r="140" spans="1:9" ht="34.5">
      <c r="A140" s="39" t="s">
        <v>387</v>
      </c>
      <c r="B140" s="36" t="s">
        <v>388</v>
      </c>
      <c r="C140" s="37" t="s">
        <v>389</v>
      </c>
      <c r="D140" s="223"/>
      <c r="E140" s="223"/>
      <c r="F140" s="223"/>
      <c r="G140" s="223"/>
      <c r="H140" s="224"/>
      <c r="I140" s="225"/>
    </row>
    <row r="141" spans="1:9" ht="34.5">
      <c r="A141" s="39" t="s">
        <v>390</v>
      </c>
      <c r="B141" s="36" t="s">
        <v>391</v>
      </c>
      <c r="C141" s="37" t="s">
        <v>392</v>
      </c>
      <c r="D141" s="223"/>
      <c r="E141" s="223"/>
      <c r="F141" s="223"/>
      <c r="G141" s="223"/>
      <c r="H141" s="224"/>
      <c r="I141" s="225"/>
    </row>
    <row r="142" spans="1:9" ht="23.25">
      <c r="A142" s="39" t="s">
        <v>393</v>
      </c>
      <c r="B142" s="36" t="s">
        <v>394</v>
      </c>
      <c r="C142" s="37" t="s">
        <v>395</v>
      </c>
      <c r="D142" s="223"/>
      <c r="E142" s="223"/>
      <c r="F142" s="223"/>
      <c r="G142" s="223"/>
      <c r="H142" s="224"/>
      <c r="I142" s="225"/>
    </row>
    <row r="143" spans="1:9" ht="34.5">
      <c r="A143" s="39" t="s">
        <v>396</v>
      </c>
      <c r="B143" s="36" t="s">
        <v>397</v>
      </c>
      <c r="C143" s="37" t="s">
        <v>398</v>
      </c>
      <c r="D143" s="223"/>
      <c r="E143" s="223"/>
      <c r="F143" s="223"/>
      <c r="G143" s="223"/>
      <c r="H143" s="224"/>
      <c r="I143" s="225"/>
    </row>
    <row r="144" spans="1:9" ht="23.25">
      <c r="A144" s="39" t="s">
        <v>399</v>
      </c>
      <c r="B144" s="36" t="s">
        <v>400</v>
      </c>
      <c r="C144" s="37" t="s">
        <v>401</v>
      </c>
      <c r="D144" s="223"/>
      <c r="E144" s="223"/>
      <c r="F144" s="223"/>
      <c r="G144" s="223"/>
      <c r="H144" s="224"/>
      <c r="I144" s="225"/>
    </row>
    <row r="145" spans="1:9" ht="34.5">
      <c r="A145" s="39" t="s">
        <v>402</v>
      </c>
      <c r="B145" s="36" t="s">
        <v>403</v>
      </c>
      <c r="C145" s="37" t="s">
        <v>404</v>
      </c>
      <c r="D145" s="223"/>
      <c r="E145" s="223"/>
      <c r="F145" s="223"/>
      <c r="G145" s="223"/>
      <c r="H145" s="224"/>
      <c r="I145" s="225"/>
    </row>
    <row r="146" spans="1:9" ht="34.5">
      <c r="A146" s="39" t="s">
        <v>405</v>
      </c>
      <c r="B146" s="36" t="s">
        <v>406</v>
      </c>
      <c r="C146" s="37" t="s">
        <v>407</v>
      </c>
      <c r="D146" s="223"/>
      <c r="E146" s="223"/>
      <c r="F146" s="223"/>
      <c r="G146" s="223"/>
      <c r="H146" s="224"/>
      <c r="I146" s="225"/>
    </row>
    <row r="147" spans="1:9">
      <c r="A147" s="40" t="s">
        <v>408</v>
      </c>
      <c r="B147" s="36" t="s">
        <v>409</v>
      </c>
      <c r="C147" s="37" t="s">
        <v>410</v>
      </c>
      <c r="D147" s="234">
        <f>D148+D149+D150</f>
        <v>0</v>
      </c>
      <c r="E147" s="234"/>
      <c r="F147" s="234"/>
      <c r="G147" s="234"/>
      <c r="H147" s="234">
        <f>H148+H149+H150</f>
        <v>0</v>
      </c>
      <c r="I147" s="235"/>
    </row>
    <row r="148" spans="1:9" ht="34.5">
      <c r="A148" s="39" t="s">
        <v>411</v>
      </c>
      <c r="B148" s="36" t="s">
        <v>412</v>
      </c>
      <c r="C148" s="37" t="s">
        <v>413</v>
      </c>
      <c r="D148" s="223"/>
      <c r="E148" s="223"/>
      <c r="F148" s="223"/>
      <c r="G148" s="223"/>
      <c r="H148" s="224"/>
      <c r="I148" s="225"/>
    </row>
    <row r="149" spans="1:9" ht="23.25">
      <c r="A149" s="39" t="s">
        <v>414</v>
      </c>
      <c r="B149" s="36" t="s">
        <v>415</v>
      </c>
      <c r="C149" s="37" t="s">
        <v>416</v>
      </c>
      <c r="D149" s="223"/>
      <c r="E149" s="223"/>
      <c r="F149" s="223"/>
      <c r="G149" s="223"/>
      <c r="H149" s="224"/>
      <c r="I149" s="225"/>
    </row>
    <row r="150" spans="1:9">
      <c r="A150" s="39" t="s">
        <v>417</v>
      </c>
      <c r="B150" s="36" t="s">
        <v>418</v>
      </c>
      <c r="C150" s="37" t="s">
        <v>419</v>
      </c>
      <c r="D150" s="223"/>
      <c r="E150" s="223"/>
      <c r="F150" s="223"/>
      <c r="G150" s="223"/>
      <c r="H150" s="224"/>
      <c r="I150" s="225"/>
    </row>
    <row r="151" spans="1:9" ht="15.75" thickBot="1">
      <c r="A151" s="40" t="s">
        <v>420</v>
      </c>
      <c r="B151" s="41" t="s">
        <v>421</v>
      </c>
      <c r="C151" s="42" t="s">
        <v>422</v>
      </c>
      <c r="D151" s="245">
        <f>D155+D156+D157+D158+D159+D160+D161</f>
        <v>1331076.49</v>
      </c>
      <c r="E151" s="245"/>
      <c r="F151" s="245"/>
      <c r="G151" s="245"/>
      <c r="H151" s="245">
        <f>H155+H156+H157+H158+H159+H160+H161</f>
        <v>1013326.52</v>
      </c>
      <c r="I151" s="246"/>
    </row>
    <row r="152" spans="1:9">
      <c r="A152" s="43"/>
      <c r="B152" s="44"/>
      <c r="C152" s="44"/>
      <c r="D152" s="45"/>
      <c r="E152" s="45"/>
      <c r="F152" s="45"/>
      <c r="G152" s="45"/>
      <c r="H152" s="45"/>
      <c r="I152" s="45" t="s">
        <v>423</v>
      </c>
    </row>
    <row r="153" spans="1:9" ht="27" customHeight="1">
      <c r="A153" s="61" t="s">
        <v>41</v>
      </c>
      <c r="B153" s="62" t="s">
        <v>42</v>
      </c>
      <c r="C153" s="62" t="s">
        <v>43</v>
      </c>
      <c r="D153" s="230" t="s">
        <v>44</v>
      </c>
      <c r="E153" s="230"/>
      <c r="F153" s="230"/>
      <c r="G153" s="230"/>
      <c r="H153" s="230" t="s">
        <v>45</v>
      </c>
      <c r="I153" s="231"/>
    </row>
    <row r="154" spans="1:9" ht="15.75" thickBot="1">
      <c r="A154" s="63">
        <v>1</v>
      </c>
      <c r="B154" s="64">
        <v>2</v>
      </c>
      <c r="C154" s="64">
        <v>3</v>
      </c>
      <c r="D154" s="221">
        <v>4</v>
      </c>
      <c r="E154" s="221"/>
      <c r="F154" s="221"/>
      <c r="G154" s="221"/>
      <c r="H154" s="221">
        <v>5</v>
      </c>
      <c r="I154" s="222"/>
    </row>
    <row r="155" spans="1:9" ht="34.5">
      <c r="A155" s="39" t="s">
        <v>424</v>
      </c>
      <c r="B155" s="48" t="s">
        <v>425</v>
      </c>
      <c r="C155" s="49" t="s">
        <v>426</v>
      </c>
      <c r="D155" s="243"/>
      <c r="E155" s="243"/>
      <c r="F155" s="243"/>
      <c r="G155" s="243"/>
      <c r="H155" s="243"/>
      <c r="I155" s="244"/>
    </row>
    <row r="156" spans="1:9" ht="23.25">
      <c r="A156" s="39" t="s">
        <v>427</v>
      </c>
      <c r="B156" s="36" t="s">
        <v>428</v>
      </c>
      <c r="C156" s="37" t="s">
        <v>429</v>
      </c>
      <c r="D156" s="223">
        <v>1331076.49</v>
      </c>
      <c r="E156" s="223"/>
      <c r="F156" s="223"/>
      <c r="G156" s="223"/>
      <c r="H156" s="224">
        <v>1013326.52</v>
      </c>
      <c r="I156" s="225"/>
    </row>
    <row r="157" spans="1:9" ht="23.25">
      <c r="A157" s="39" t="s">
        <v>430</v>
      </c>
      <c r="B157" s="36" t="s">
        <v>431</v>
      </c>
      <c r="C157" s="37" t="s">
        <v>432</v>
      </c>
      <c r="D157" s="223"/>
      <c r="E157" s="223"/>
      <c r="F157" s="223"/>
      <c r="G157" s="223"/>
      <c r="H157" s="224"/>
      <c r="I157" s="225"/>
    </row>
    <row r="158" spans="1:9" ht="23.25">
      <c r="A158" s="39" t="s">
        <v>433</v>
      </c>
      <c r="B158" s="36" t="s">
        <v>434</v>
      </c>
      <c r="C158" s="37" t="s">
        <v>435</v>
      </c>
      <c r="D158" s="223"/>
      <c r="E158" s="223"/>
      <c r="F158" s="223"/>
      <c r="G158" s="223"/>
      <c r="H158" s="224"/>
      <c r="I158" s="225"/>
    </row>
    <row r="159" spans="1:9" ht="34.5">
      <c r="A159" s="39" t="s">
        <v>436</v>
      </c>
      <c r="B159" s="36" t="s">
        <v>437</v>
      </c>
      <c r="C159" s="37" t="s">
        <v>438</v>
      </c>
      <c r="D159" s="223"/>
      <c r="E159" s="223"/>
      <c r="F159" s="223"/>
      <c r="G159" s="223"/>
      <c r="H159" s="224"/>
      <c r="I159" s="225"/>
    </row>
    <row r="160" spans="1:9" ht="23.25">
      <c r="A160" s="39" t="s">
        <v>439</v>
      </c>
      <c r="B160" s="36" t="s">
        <v>440</v>
      </c>
      <c r="C160" s="37" t="s">
        <v>441</v>
      </c>
      <c r="D160" s="223"/>
      <c r="E160" s="223"/>
      <c r="F160" s="223"/>
      <c r="G160" s="223"/>
      <c r="H160" s="224"/>
      <c r="I160" s="225"/>
    </row>
    <row r="161" spans="1:9">
      <c r="A161" s="39" t="s">
        <v>442</v>
      </c>
      <c r="B161" s="36" t="s">
        <v>443</v>
      </c>
      <c r="C161" s="37" t="s">
        <v>444</v>
      </c>
      <c r="D161" s="223"/>
      <c r="E161" s="223"/>
      <c r="F161" s="223"/>
      <c r="G161" s="223"/>
      <c r="H161" s="224"/>
      <c r="I161" s="225"/>
    </row>
    <row r="162" spans="1:9">
      <c r="A162" s="40" t="s">
        <v>445</v>
      </c>
      <c r="B162" s="36" t="s">
        <v>446</v>
      </c>
      <c r="C162" s="37" t="s">
        <v>447</v>
      </c>
      <c r="D162" s="234">
        <f>D163</f>
        <v>0</v>
      </c>
      <c r="E162" s="234"/>
      <c r="F162" s="234"/>
      <c r="G162" s="234"/>
      <c r="H162" s="234">
        <f>H163</f>
        <v>0</v>
      </c>
      <c r="I162" s="235"/>
    </row>
    <row r="163" spans="1:9" ht="23.25">
      <c r="A163" s="39" t="s">
        <v>448</v>
      </c>
      <c r="B163" s="36" t="s">
        <v>449</v>
      </c>
      <c r="C163" s="37" t="s">
        <v>450</v>
      </c>
      <c r="D163" s="223"/>
      <c r="E163" s="223"/>
      <c r="F163" s="223"/>
      <c r="G163" s="223"/>
      <c r="H163" s="224"/>
      <c r="I163" s="225"/>
    </row>
    <row r="164" spans="1:9" ht="23.25">
      <c r="A164" s="40" t="s">
        <v>451</v>
      </c>
      <c r="B164" s="36" t="s">
        <v>452</v>
      </c>
      <c r="C164" s="37" t="s">
        <v>453</v>
      </c>
      <c r="D164" s="234">
        <f>D165+D166+D167+D168+D169+D170</f>
        <v>0</v>
      </c>
      <c r="E164" s="234"/>
      <c r="F164" s="234"/>
      <c r="G164" s="234"/>
      <c r="H164" s="234">
        <f>H165+H166+H167+H168+H169+H170</f>
        <v>0</v>
      </c>
      <c r="I164" s="235"/>
    </row>
    <row r="165" spans="1:9" ht="34.5">
      <c r="A165" s="39" t="s">
        <v>454</v>
      </c>
      <c r="B165" s="36" t="s">
        <v>455</v>
      </c>
      <c r="C165" s="37" t="s">
        <v>456</v>
      </c>
      <c r="D165" s="223"/>
      <c r="E165" s="223"/>
      <c r="F165" s="223"/>
      <c r="G165" s="223"/>
      <c r="H165" s="224"/>
      <c r="I165" s="225"/>
    </row>
    <row r="166" spans="1:9" ht="23.25">
      <c r="A166" s="39" t="s">
        <v>457</v>
      </c>
      <c r="B166" s="36" t="s">
        <v>458</v>
      </c>
      <c r="C166" s="37" t="s">
        <v>459</v>
      </c>
      <c r="D166" s="223"/>
      <c r="E166" s="223"/>
      <c r="F166" s="223"/>
      <c r="G166" s="223"/>
      <c r="H166" s="224"/>
      <c r="I166" s="225"/>
    </row>
    <row r="167" spans="1:9" ht="34.5">
      <c r="A167" s="39" t="s">
        <v>460</v>
      </c>
      <c r="B167" s="36" t="s">
        <v>461</v>
      </c>
      <c r="C167" s="37" t="s">
        <v>462</v>
      </c>
      <c r="D167" s="223"/>
      <c r="E167" s="223"/>
      <c r="F167" s="223"/>
      <c r="G167" s="223"/>
      <c r="H167" s="224"/>
      <c r="I167" s="225"/>
    </row>
    <row r="168" spans="1:9" ht="23.25">
      <c r="A168" s="39" t="s">
        <v>463</v>
      </c>
      <c r="B168" s="36" t="s">
        <v>464</v>
      </c>
      <c r="C168" s="37" t="s">
        <v>465</v>
      </c>
      <c r="D168" s="223"/>
      <c r="E168" s="223"/>
      <c r="F168" s="223"/>
      <c r="G168" s="223"/>
      <c r="H168" s="224"/>
      <c r="I168" s="225"/>
    </row>
    <row r="169" spans="1:9" ht="34.5">
      <c r="A169" s="39" t="s">
        <v>466</v>
      </c>
      <c r="B169" s="36" t="s">
        <v>467</v>
      </c>
      <c r="C169" s="37" t="s">
        <v>468</v>
      </c>
      <c r="D169" s="223"/>
      <c r="E169" s="223"/>
      <c r="F169" s="223"/>
      <c r="G169" s="223"/>
      <c r="H169" s="224"/>
      <c r="I169" s="225"/>
    </row>
    <row r="170" spans="1:9" ht="34.5">
      <c r="A170" s="39" t="s">
        <v>469</v>
      </c>
      <c r="B170" s="36" t="s">
        <v>470</v>
      </c>
      <c r="C170" s="37" t="s">
        <v>471</v>
      </c>
      <c r="D170" s="223"/>
      <c r="E170" s="223"/>
      <c r="F170" s="223"/>
      <c r="G170" s="223"/>
      <c r="H170" s="224"/>
      <c r="I170" s="225"/>
    </row>
    <row r="171" spans="1:9" ht="15.75" thickBot="1">
      <c r="A171" s="40" t="s">
        <v>472</v>
      </c>
      <c r="B171" s="41" t="s">
        <v>473</v>
      </c>
      <c r="C171" s="42" t="s">
        <v>474</v>
      </c>
      <c r="D171" s="245">
        <f>D175+D176+D177+D178+D179+D180+D181+D182+D183</f>
        <v>0</v>
      </c>
      <c r="E171" s="245"/>
      <c r="F171" s="245"/>
      <c r="G171" s="245"/>
      <c r="H171" s="245">
        <f>H175+H176+H177+H178+H179+H180+H181+H182+H183</f>
        <v>0</v>
      </c>
      <c r="I171" s="246"/>
    </row>
    <row r="172" spans="1:9">
      <c r="A172" s="43"/>
      <c r="B172" s="44"/>
      <c r="C172" s="44"/>
      <c r="D172" s="45"/>
      <c r="E172" s="45"/>
      <c r="F172" s="45"/>
      <c r="G172" s="45"/>
      <c r="H172" s="45"/>
      <c r="I172" s="45" t="s">
        <v>475</v>
      </c>
    </row>
    <row r="173" spans="1:9" ht="27" customHeight="1">
      <c r="A173" s="61" t="s">
        <v>41</v>
      </c>
      <c r="B173" s="62" t="s">
        <v>42</v>
      </c>
      <c r="C173" s="62" t="s">
        <v>43</v>
      </c>
      <c r="D173" s="230" t="s">
        <v>44</v>
      </c>
      <c r="E173" s="230"/>
      <c r="F173" s="230"/>
      <c r="G173" s="230"/>
      <c r="H173" s="230" t="s">
        <v>45</v>
      </c>
      <c r="I173" s="231"/>
    </row>
    <row r="174" spans="1:9" ht="15.75" thickBot="1">
      <c r="A174" s="63">
        <v>1</v>
      </c>
      <c r="B174" s="64">
        <v>2</v>
      </c>
      <c r="C174" s="64">
        <v>3</v>
      </c>
      <c r="D174" s="221">
        <v>4</v>
      </c>
      <c r="E174" s="221"/>
      <c r="F174" s="221"/>
      <c r="G174" s="221"/>
      <c r="H174" s="221">
        <v>5</v>
      </c>
      <c r="I174" s="222"/>
    </row>
    <row r="175" spans="1:9" ht="23.25">
      <c r="A175" s="47" t="s">
        <v>476</v>
      </c>
      <c r="B175" s="48" t="s">
        <v>477</v>
      </c>
      <c r="C175" s="49" t="s">
        <v>478</v>
      </c>
      <c r="D175" s="243"/>
      <c r="E175" s="243"/>
      <c r="F175" s="243"/>
      <c r="G175" s="243"/>
      <c r="H175" s="243"/>
      <c r="I175" s="244"/>
    </row>
    <row r="176" spans="1:9" ht="23.25">
      <c r="A176" s="39" t="s">
        <v>479</v>
      </c>
      <c r="B176" s="36" t="s">
        <v>480</v>
      </c>
      <c r="C176" s="37" t="s">
        <v>481</v>
      </c>
      <c r="D176" s="223"/>
      <c r="E176" s="223"/>
      <c r="F176" s="223"/>
      <c r="G176" s="223"/>
      <c r="H176" s="224"/>
      <c r="I176" s="225"/>
    </row>
    <row r="177" spans="1:9" ht="23.25">
      <c r="A177" s="39" t="s">
        <v>482</v>
      </c>
      <c r="B177" s="36" t="s">
        <v>483</v>
      </c>
      <c r="C177" s="37" t="s">
        <v>484</v>
      </c>
      <c r="D177" s="223"/>
      <c r="E177" s="223"/>
      <c r="F177" s="223"/>
      <c r="G177" s="223"/>
      <c r="H177" s="224"/>
      <c r="I177" s="225"/>
    </row>
    <row r="178" spans="1:9">
      <c r="A178" s="39" t="s">
        <v>485</v>
      </c>
      <c r="B178" s="36" t="s">
        <v>486</v>
      </c>
      <c r="C178" s="37" t="s">
        <v>487</v>
      </c>
      <c r="D178" s="223"/>
      <c r="E178" s="223"/>
      <c r="F178" s="223"/>
      <c r="G178" s="223"/>
      <c r="H178" s="224"/>
      <c r="I178" s="225"/>
    </row>
    <row r="179" spans="1:9">
      <c r="A179" s="39" t="s">
        <v>488</v>
      </c>
      <c r="B179" s="36" t="s">
        <v>489</v>
      </c>
      <c r="C179" s="37" t="s">
        <v>490</v>
      </c>
      <c r="D179" s="223"/>
      <c r="E179" s="223"/>
      <c r="F179" s="223"/>
      <c r="G179" s="223"/>
      <c r="H179" s="224"/>
      <c r="I179" s="225"/>
    </row>
    <row r="180" spans="1:9" ht="23.25">
      <c r="A180" s="39" t="s">
        <v>491</v>
      </c>
      <c r="B180" s="36" t="s">
        <v>492</v>
      </c>
      <c r="C180" s="37" t="s">
        <v>493</v>
      </c>
      <c r="D180" s="223"/>
      <c r="E180" s="223"/>
      <c r="F180" s="223"/>
      <c r="G180" s="223"/>
      <c r="H180" s="224"/>
      <c r="I180" s="225"/>
    </row>
    <row r="181" spans="1:9">
      <c r="A181" s="39" t="s">
        <v>494</v>
      </c>
      <c r="B181" s="36" t="s">
        <v>495</v>
      </c>
      <c r="C181" s="37" t="s">
        <v>496</v>
      </c>
      <c r="D181" s="223"/>
      <c r="E181" s="223"/>
      <c r="F181" s="223"/>
      <c r="G181" s="223"/>
      <c r="H181" s="224"/>
      <c r="I181" s="225"/>
    </row>
    <row r="182" spans="1:9" ht="23.25">
      <c r="A182" s="39" t="s">
        <v>497</v>
      </c>
      <c r="B182" s="36" t="s">
        <v>498</v>
      </c>
      <c r="C182" s="37" t="s">
        <v>499</v>
      </c>
      <c r="D182" s="223"/>
      <c r="E182" s="223"/>
      <c r="F182" s="223"/>
      <c r="G182" s="223"/>
      <c r="H182" s="224"/>
      <c r="I182" s="225"/>
    </row>
    <row r="183" spans="1:9" ht="23.25">
      <c r="A183" s="39" t="s">
        <v>500</v>
      </c>
      <c r="B183" s="36" t="s">
        <v>501</v>
      </c>
      <c r="C183" s="37" t="s">
        <v>502</v>
      </c>
      <c r="D183" s="223"/>
      <c r="E183" s="223"/>
      <c r="F183" s="223"/>
      <c r="G183" s="223"/>
      <c r="H183" s="224"/>
      <c r="I183" s="225"/>
    </row>
    <row r="184" spans="1:9">
      <c r="A184" s="40" t="s">
        <v>503</v>
      </c>
      <c r="B184" s="36" t="s">
        <v>504</v>
      </c>
      <c r="C184" s="37" t="s">
        <v>505</v>
      </c>
      <c r="D184" s="234">
        <f>D185+D186+D187+D188+D189+D190+D191</f>
        <v>0</v>
      </c>
      <c r="E184" s="234"/>
      <c r="F184" s="234"/>
      <c r="G184" s="234"/>
      <c r="H184" s="234">
        <f>H185+H186+H187+H188+H189+H190+H191</f>
        <v>0</v>
      </c>
      <c r="I184" s="235"/>
    </row>
    <row r="185" spans="1:9" ht="34.5">
      <c r="A185" s="39" t="s">
        <v>506</v>
      </c>
      <c r="B185" s="36" t="s">
        <v>507</v>
      </c>
      <c r="C185" s="37" t="s">
        <v>508</v>
      </c>
      <c r="D185" s="223"/>
      <c r="E185" s="223"/>
      <c r="F185" s="223"/>
      <c r="G185" s="223"/>
      <c r="H185" s="224"/>
      <c r="I185" s="225"/>
    </row>
    <row r="186" spans="1:9">
      <c r="A186" s="39" t="s">
        <v>242</v>
      </c>
      <c r="B186" s="36" t="s">
        <v>509</v>
      </c>
      <c r="C186" s="37" t="s">
        <v>510</v>
      </c>
      <c r="D186" s="223"/>
      <c r="E186" s="223"/>
      <c r="F186" s="223"/>
      <c r="G186" s="223"/>
      <c r="H186" s="224"/>
      <c r="I186" s="225"/>
    </row>
    <row r="187" spans="1:9">
      <c r="A187" s="39" t="s">
        <v>245</v>
      </c>
      <c r="B187" s="36" t="s">
        <v>511</v>
      </c>
      <c r="C187" s="37" t="s">
        <v>512</v>
      </c>
      <c r="D187" s="223"/>
      <c r="E187" s="223"/>
      <c r="F187" s="223"/>
      <c r="G187" s="223"/>
      <c r="H187" s="224"/>
      <c r="I187" s="225"/>
    </row>
    <row r="188" spans="1:9">
      <c r="A188" s="39" t="s">
        <v>248</v>
      </c>
      <c r="B188" s="36" t="s">
        <v>513</v>
      </c>
      <c r="C188" s="37" t="s">
        <v>514</v>
      </c>
      <c r="D188" s="223"/>
      <c r="E188" s="223"/>
      <c r="F188" s="223"/>
      <c r="G188" s="223"/>
      <c r="H188" s="224"/>
      <c r="I188" s="225"/>
    </row>
    <row r="189" spans="1:9">
      <c r="A189" s="39" t="s">
        <v>251</v>
      </c>
      <c r="B189" s="36" t="s">
        <v>515</v>
      </c>
      <c r="C189" s="37" t="s">
        <v>516</v>
      </c>
      <c r="D189" s="223"/>
      <c r="E189" s="223"/>
      <c r="F189" s="223"/>
      <c r="G189" s="223"/>
      <c r="H189" s="224"/>
      <c r="I189" s="225"/>
    </row>
    <row r="190" spans="1:9">
      <c r="A190" s="39" t="s">
        <v>517</v>
      </c>
      <c r="B190" s="36" t="s">
        <v>518</v>
      </c>
      <c r="C190" s="37" t="s">
        <v>519</v>
      </c>
      <c r="D190" s="223"/>
      <c r="E190" s="223"/>
      <c r="F190" s="223"/>
      <c r="G190" s="223"/>
      <c r="H190" s="224"/>
      <c r="I190" s="225"/>
    </row>
    <row r="191" spans="1:9">
      <c r="A191" s="39" t="s">
        <v>520</v>
      </c>
      <c r="B191" s="36" t="s">
        <v>521</v>
      </c>
      <c r="C191" s="37" t="s">
        <v>522</v>
      </c>
      <c r="D191" s="223"/>
      <c r="E191" s="223"/>
      <c r="F191" s="223"/>
      <c r="G191" s="223"/>
      <c r="H191" s="224"/>
      <c r="I191" s="225"/>
    </row>
    <row r="192" spans="1:9">
      <c r="A192" s="52" t="s">
        <v>523</v>
      </c>
      <c r="B192" s="36" t="s">
        <v>524</v>
      </c>
      <c r="C192" s="37"/>
      <c r="D192" s="218">
        <f>D193+D201</f>
        <v>0</v>
      </c>
      <c r="E192" s="218"/>
      <c r="F192" s="218"/>
      <c r="G192" s="218"/>
      <c r="H192" s="218">
        <f>H193+H201</f>
        <v>0</v>
      </c>
      <c r="I192" s="219"/>
    </row>
    <row r="193" spans="1:9" ht="23.25">
      <c r="A193" s="40" t="s">
        <v>525</v>
      </c>
      <c r="B193" s="36" t="s">
        <v>526</v>
      </c>
      <c r="C193" s="37"/>
      <c r="D193" s="234">
        <f>D194+D195+D196+D197+D200</f>
        <v>0</v>
      </c>
      <c r="E193" s="234"/>
      <c r="F193" s="234"/>
      <c r="G193" s="234"/>
      <c r="H193" s="234">
        <f>H194+H195+H196+H197+H200</f>
        <v>0</v>
      </c>
      <c r="I193" s="235"/>
    </row>
    <row r="194" spans="1:9" ht="23.25">
      <c r="A194" s="39" t="s">
        <v>527</v>
      </c>
      <c r="B194" s="36" t="s">
        <v>528</v>
      </c>
      <c r="C194" s="37" t="s">
        <v>529</v>
      </c>
      <c r="D194" s="223"/>
      <c r="E194" s="223"/>
      <c r="F194" s="223"/>
      <c r="G194" s="223"/>
      <c r="H194" s="224"/>
      <c r="I194" s="225"/>
    </row>
    <row r="195" spans="1:9">
      <c r="A195" s="39" t="s">
        <v>230</v>
      </c>
      <c r="B195" s="36" t="s">
        <v>530</v>
      </c>
      <c r="C195" s="37" t="s">
        <v>531</v>
      </c>
      <c r="D195" s="223"/>
      <c r="E195" s="223"/>
      <c r="F195" s="223"/>
      <c r="G195" s="223"/>
      <c r="H195" s="224"/>
      <c r="I195" s="225"/>
    </row>
    <row r="196" spans="1:9">
      <c r="A196" s="39" t="s">
        <v>234</v>
      </c>
      <c r="B196" s="36" t="s">
        <v>532</v>
      </c>
      <c r="C196" s="37" t="s">
        <v>533</v>
      </c>
      <c r="D196" s="223"/>
      <c r="E196" s="223"/>
      <c r="F196" s="223"/>
      <c r="G196" s="223"/>
      <c r="H196" s="224"/>
      <c r="I196" s="225"/>
    </row>
    <row r="197" spans="1:9">
      <c r="A197" s="39" t="s">
        <v>237</v>
      </c>
      <c r="B197" s="36" t="s">
        <v>534</v>
      </c>
      <c r="C197" s="37" t="s">
        <v>505</v>
      </c>
      <c r="D197" s="226">
        <f>D198+D199</f>
        <v>0</v>
      </c>
      <c r="E197" s="226"/>
      <c r="F197" s="226"/>
      <c r="G197" s="226"/>
      <c r="H197" s="226">
        <f>H198+H199</f>
        <v>0</v>
      </c>
      <c r="I197" s="227"/>
    </row>
    <row r="198" spans="1:9" ht="23.25">
      <c r="A198" s="53" t="s">
        <v>535</v>
      </c>
      <c r="B198" s="36" t="s">
        <v>536</v>
      </c>
      <c r="C198" s="37" t="s">
        <v>519</v>
      </c>
      <c r="D198" s="223"/>
      <c r="E198" s="223"/>
      <c r="F198" s="223"/>
      <c r="G198" s="223"/>
      <c r="H198" s="224"/>
      <c r="I198" s="225"/>
    </row>
    <row r="199" spans="1:9">
      <c r="A199" s="53" t="s">
        <v>537</v>
      </c>
      <c r="B199" s="36" t="s">
        <v>538</v>
      </c>
      <c r="C199" s="37" t="s">
        <v>539</v>
      </c>
      <c r="D199" s="223"/>
      <c r="E199" s="223"/>
      <c r="F199" s="223"/>
      <c r="G199" s="223"/>
      <c r="H199" s="224"/>
      <c r="I199" s="225"/>
    </row>
    <row r="200" spans="1:9">
      <c r="A200" s="40" t="s">
        <v>540</v>
      </c>
      <c r="B200" s="36" t="s">
        <v>541</v>
      </c>
      <c r="C200" s="37" t="s">
        <v>542</v>
      </c>
      <c r="D200" s="223"/>
      <c r="E200" s="223"/>
      <c r="F200" s="223"/>
      <c r="G200" s="223"/>
      <c r="H200" s="224"/>
      <c r="I200" s="225"/>
    </row>
    <row r="201" spans="1:9">
      <c r="A201" s="40" t="s">
        <v>543</v>
      </c>
      <c r="B201" s="36" t="s">
        <v>544</v>
      </c>
      <c r="C201" s="37"/>
      <c r="D201" s="234">
        <f>D202+D203+D207+D217</f>
        <v>0</v>
      </c>
      <c r="E201" s="234"/>
      <c r="F201" s="234"/>
      <c r="G201" s="234"/>
      <c r="H201" s="234">
        <f>H202+H203+H207+H217</f>
        <v>0</v>
      </c>
      <c r="I201" s="235"/>
    </row>
    <row r="202" spans="1:9" ht="23.25">
      <c r="A202" s="39" t="s">
        <v>262</v>
      </c>
      <c r="B202" s="36" t="s">
        <v>545</v>
      </c>
      <c r="C202" s="37" t="s">
        <v>546</v>
      </c>
      <c r="D202" s="223"/>
      <c r="E202" s="223"/>
      <c r="F202" s="223"/>
      <c r="G202" s="223"/>
      <c r="H202" s="224"/>
      <c r="I202" s="225"/>
    </row>
    <row r="203" spans="1:9" ht="15.75" thickBot="1">
      <c r="A203" s="55" t="s">
        <v>265</v>
      </c>
      <c r="B203" s="41" t="s">
        <v>547</v>
      </c>
      <c r="C203" s="42" t="s">
        <v>548</v>
      </c>
      <c r="D203" s="220"/>
      <c r="E203" s="220"/>
      <c r="F203" s="220"/>
      <c r="G203" s="220"/>
      <c r="H203" s="179"/>
      <c r="I203" s="180"/>
    </row>
    <row r="204" spans="1:9">
      <c r="A204" s="43"/>
      <c r="B204" s="44"/>
      <c r="C204" s="44"/>
      <c r="D204" s="66"/>
      <c r="E204" s="66"/>
      <c r="F204" s="66"/>
      <c r="G204" s="66"/>
      <c r="H204" s="66"/>
      <c r="I204" s="46" t="s">
        <v>549</v>
      </c>
    </row>
    <row r="205" spans="1:9" ht="30" customHeight="1">
      <c r="A205" s="61" t="s">
        <v>41</v>
      </c>
      <c r="B205" s="62" t="s">
        <v>42</v>
      </c>
      <c r="C205" s="62" t="s">
        <v>43</v>
      </c>
      <c r="D205" s="230" t="s">
        <v>44</v>
      </c>
      <c r="E205" s="230"/>
      <c r="F205" s="230"/>
      <c r="G205" s="230"/>
      <c r="H205" s="230" t="s">
        <v>550</v>
      </c>
      <c r="I205" s="231"/>
    </row>
    <row r="206" spans="1:9" ht="15.75" thickBot="1">
      <c r="A206" s="63">
        <v>1</v>
      </c>
      <c r="B206" s="64">
        <v>2</v>
      </c>
      <c r="C206" s="64">
        <v>3</v>
      </c>
      <c r="D206" s="221">
        <v>4</v>
      </c>
      <c r="E206" s="221"/>
      <c r="F206" s="221"/>
      <c r="G206" s="221"/>
      <c r="H206" s="221">
        <v>5</v>
      </c>
      <c r="I206" s="222"/>
    </row>
    <row r="207" spans="1:9">
      <c r="A207" s="38" t="s">
        <v>551</v>
      </c>
      <c r="B207" s="48" t="s">
        <v>552</v>
      </c>
      <c r="C207" s="49" t="s">
        <v>553</v>
      </c>
      <c r="D207" s="240">
        <f>D208+D209+D210+D211+D212+D213+D214+D215+D216</f>
        <v>0</v>
      </c>
      <c r="E207" s="240"/>
      <c r="F207" s="240"/>
      <c r="G207" s="240"/>
      <c r="H207" s="241">
        <f>H208+H209+H210+H211+H212+H213+H214+H215+H216</f>
        <v>0</v>
      </c>
      <c r="I207" s="242"/>
    </row>
    <row r="208" spans="1:9" ht="23.25">
      <c r="A208" s="55" t="s">
        <v>554</v>
      </c>
      <c r="B208" s="36" t="s">
        <v>555</v>
      </c>
      <c r="C208" s="37" t="s">
        <v>556</v>
      </c>
      <c r="D208" s="223"/>
      <c r="E208" s="223"/>
      <c r="F208" s="223"/>
      <c r="G208" s="223"/>
      <c r="H208" s="224"/>
      <c r="I208" s="225"/>
    </row>
    <row r="209" spans="1:10">
      <c r="A209" s="55" t="s">
        <v>557</v>
      </c>
      <c r="B209" s="36" t="s">
        <v>558</v>
      </c>
      <c r="C209" s="37" t="s">
        <v>559</v>
      </c>
      <c r="D209" s="223"/>
      <c r="E209" s="223"/>
      <c r="F209" s="223"/>
      <c r="G209" s="223"/>
      <c r="H209" s="224"/>
      <c r="I209" s="225"/>
    </row>
    <row r="210" spans="1:10" ht="23.25">
      <c r="A210" s="55" t="s">
        <v>560</v>
      </c>
      <c r="B210" s="36" t="s">
        <v>561</v>
      </c>
      <c r="C210" s="37" t="s">
        <v>562</v>
      </c>
      <c r="D210" s="223"/>
      <c r="E210" s="223"/>
      <c r="F210" s="223"/>
      <c r="G210" s="223"/>
      <c r="H210" s="224"/>
      <c r="I210" s="225"/>
    </row>
    <row r="211" spans="1:10">
      <c r="A211" s="55" t="s">
        <v>563</v>
      </c>
      <c r="B211" s="36" t="s">
        <v>564</v>
      </c>
      <c r="C211" s="37" t="s">
        <v>565</v>
      </c>
      <c r="D211" s="223"/>
      <c r="E211" s="223"/>
      <c r="F211" s="223"/>
      <c r="G211" s="223"/>
      <c r="H211" s="224"/>
      <c r="I211" s="225"/>
    </row>
    <row r="212" spans="1:10">
      <c r="A212" s="55" t="s">
        <v>566</v>
      </c>
      <c r="B212" s="36" t="s">
        <v>567</v>
      </c>
      <c r="C212" s="37" t="s">
        <v>568</v>
      </c>
      <c r="D212" s="223"/>
      <c r="E212" s="223"/>
      <c r="F212" s="223"/>
      <c r="G212" s="223"/>
      <c r="H212" s="224"/>
      <c r="I212" s="225"/>
    </row>
    <row r="213" spans="1:10" ht="23.25">
      <c r="A213" s="55" t="s">
        <v>569</v>
      </c>
      <c r="B213" s="36" t="s">
        <v>570</v>
      </c>
      <c r="C213" s="37" t="s">
        <v>571</v>
      </c>
      <c r="D213" s="223"/>
      <c r="E213" s="223"/>
      <c r="F213" s="223"/>
      <c r="G213" s="223"/>
      <c r="H213" s="224"/>
      <c r="I213" s="225"/>
    </row>
    <row r="214" spans="1:10">
      <c r="A214" s="55" t="s">
        <v>572</v>
      </c>
      <c r="B214" s="36" t="s">
        <v>573</v>
      </c>
      <c r="C214" s="37" t="s">
        <v>574</v>
      </c>
      <c r="D214" s="223"/>
      <c r="E214" s="223"/>
      <c r="F214" s="223"/>
      <c r="G214" s="223"/>
      <c r="H214" s="224"/>
      <c r="I214" s="225"/>
    </row>
    <row r="215" spans="1:10" ht="23.25">
      <c r="A215" s="55" t="s">
        <v>575</v>
      </c>
      <c r="B215" s="36" t="s">
        <v>576</v>
      </c>
      <c r="C215" s="37" t="s">
        <v>577</v>
      </c>
      <c r="D215" s="223"/>
      <c r="E215" s="223"/>
      <c r="F215" s="223"/>
      <c r="G215" s="223"/>
      <c r="H215" s="224"/>
      <c r="I215" s="225"/>
    </row>
    <row r="216" spans="1:10">
      <c r="A216" s="55" t="s">
        <v>578</v>
      </c>
      <c r="B216" s="36" t="s">
        <v>579</v>
      </c>
      <c r="C216" s="37" t="s">
        <v>580</v>
      </c>
      <c r="D216" s="223"/>
      <c r="E216" s="223"/>
      <c r="F216" s="223"/>
      <c r="G216" s="223"/>
      <c r="H216" s="224"/>
      <c r="I216" s="225"/>
    </row>
    <row r="217" spans="1:10">
      <c r="A217" s="40" t="s">
        <v>581</v>
      </c>
      <c r="B217" s="36" t="s">
        <v>582</v>
      </c>
      <c r="C217" s="37" t="s">
        <v>583</v>
      </c>
      <c r="D217" s="223"/>
      <c r="E217" s="223"/>
      <c r="F217" s="223"/>
      <c r="G217" s="223"/>
      <c r="H217" s="224"/>
      <c r="I217" s="225"/>
    </row>
    <row r="218" spans="1:10">
      <c r="A218" s="52" t="s">
        <v>584</v>
      </c>
      <c r="B218" s="36" t="s">
        <v>585</v>
      </c>
      <c r="C218" s="37"/>
      <c r="D218" s="218">
        <f>D219</f>
        <v>0</v>
      </c>
      <c r="E218" s="218"/>
      <c r="F218" s="218"/>
      <c r="G218" s="218"/>
      <c r="H218" s="218">
        <f>H219</f>
        <v>0</v>
      </c>
      <c r="I218" s="219"/>
    </row>
    <row r="219" spans="1:10" ht="23.25">
      <c r="A219" s="40" t="s">
        <v>586</v>
      </c>
      <c r="B219" s="36" t="s">
        <v>587</v>
      </c>
      <c r="C219" s="37" t="s">
        <v>588</v>
      </c>
      <c r="D219" s="234">
        <f>D220+D221</f>
        <v>0</v>
      </c>
      <c r="E219" s="234"/>
      <c r="F219" s="234"/>
      <c r="G219" s="234"/>
      <c r="H219" s="234">
        <f>H220+H221</f>
        <v>0</v>
      </c>
      <c r="I219" s="235"/>
    </row>
    <row r="220" spans="1:10" ht="23.25">
      <c r="A220" s="39" t="s">
        <v>589</v>
      </c>
      <c r="B220" s="36" t="s">
        <v>590</v>
      </c>
      <c r="C220" s="37" t="s">
        <v>591</v>
      </c>
      <c r="D220" s="223"/>
      <c r="E220" s="223"/>
      <c r="F220" s="223"/>
      <c r="G220" s="223"/>
      <c r="H220" s="224"/>
      <c r="I220" s="225"/>
    </row>
    <row r="221" spans="1:10">
      <c r="A221" s="39" t="s">
        <v>592</v>
      </c>
      <c r="B221" s="36" t="s">
        <v>593</v>
      </c>
      <c r="C221" s="37" t="s">
        <v>594</v>
      </c>
      <c r="D221" s="223"/>
      <c r="E221" s="223"/>
      <c r="F221" s="223"/>
      <c r="G221" s="223"/>
      <c r="H221" s="224"/>
      <c r="I221" s="225"/>
    </row>
    <row r="222" spans="1:10">
      <c r="A222" s="52" t="s">
        <v>595</v>
      </c>
      <c r="B222" s="36" t="s">
        <v>596</v>
      </c>
      <c r="C222" s="37"/>
      <c r="D222" s="223"/>
      <c r="E222" s="223"/>
      <c r="F222" s="223"/>
      <c r="G222" s="223"/>
      <c r="H222" s="224"/>
      <c r="I222" s="225"/>
    </row>
    <row r="223" spans="1:10">
      <c r="A223" s="67" t="s">
        <v>597</v>
      </c>
      <c r="B223" s="68"/>
      <c r="C223" s="69"/>
      <c r="D223" s="191"/>
      <c r="E223" s="191"/>
      <c r="F223" s="191"/>
      <c r="G223" s="191"/>
      <c r="H223" s="191"/>
      <c r="I223" s="192"/>
    </row>
    <row r="224" spans="1:10">
      <c r="A224" s="70"/>
      <c r="B224" s="71"/>
      <c r="C224" s="72"/>
      <c r="D224" s="239"/>
      <c r="E224" s="239"/>
      <c r="F224" s="239"/>
      <c r="G224" s="239"/>
      <c r="H224" s="196"/>
      <c r="I224" s="197"/>
      <c r="J224" s="73"/>
    </row>
    <row r="225" spans="1:9" ht="0.75" customHeight="1" thickBot="1">
      <c r="A225" s="74"/>
      <c r="B225" s="75"/>
      <c r="C225" s="76"/>
      <c r="D225" s="236"/>
      <c r="E225" s="236"/>
      <c r="F225" s="236"/>
      <c r="G225" s="236"/>
      <c r="H225" s="237"/>
      <c r="I225" s="238"/>
    </row>
    <row r="226" spans="1:9" ht="30" customHeight="1">
      <c r="A226" s="59" t="s">
        <v>598</v>
      </c>
      <c r="B226" s="60"/>
      <c r="C226" s="60"/>
      <c r="D226" s="60"/>
      <c r="E226" s="60"/>
      <c r="F226" s="60"/>
      <c r="G226" s="60"/>
      <c r="H226" s="60"/>
      <c r="I226" s="60"/>
    </row>
    <row r="227" spans="1:9" ht="30" customHeight="1">
      <c r="A227" s="61" t="s">
        <v>41</v>
      </c>
      <c r="B227" s="62" t="s">
        <v>42</v>
      </c>
      <c r="C227" s="62" t="s">
        <v>43</v>
      </c>
      <c r="D227" s="230" t="s">
        <v>44</v>
      </c>
      <c r="E227" s="230"/>
      <c r="F227" s="230"/>
      <c r="G227" s="230"/>
      <c r="H227" s="230" t="s">
        <v>550</v>
      </c>
      <c r="I227" s="231"/>
    </row>
    <row r="228" spans="1:9" ht="15.75" thickBot="1">
      <c r="A228" s="63">
        <v>1</v>
      </c>
      <c r="B228" s="64">
        <v>2</v>
      </c>
      <c r="C228" s="64">
        <v>3</v>
      </c>
      <c r="D228" s="181">
        <v>4</v>
      </c>
      <c r="E228" s="181"/>
      <c r="F228" s="181"/>
      <c r="G228" s="181"/>
      <c r="H228" s="181">
        <v>5</v>
      </c>
      <c r="I228" s="182"/>
    </row>
    <row r="229" spans="1:9">
      <c r="A229" s="77" t="s">
        <v>599</v>
      </c>
      <c r="B229" s="48" t="s">
        <v>600</v>
      </c>
      <c r="C229" s="49"/>
      <c r="D229" s="232">
        <f>D251-D230-D246</f>
        <v>1331076.49</v>
      </c>
      <c r="E229" s="232"/>
      <c r="F229" s="232"/>
      <c r="G229" s="232"/>
      <c r="H229" s="232">
        <f>H251-H230-H246</f>
        <v>1013326.52</v>
      </c>
      <c r="I229" s="233"/>
    </row>
    <row r="230" spans="1:9" ht="22.5">
      <c r="A230" s="78" t="s">
        <v>601</v>
      </c>
      <c r="B230" s="36" t="s">
        <v>602</v>
      </c>
      <c r="C230" s="37"/>
      <c r="D230" s="234">
        <f>D231+D237+D240+D243</f>
        <v>0</v>
      </c>
      <c r="E230" s="234"/>
      <c r="F230" s="234"/>
      <c r="G230" s="234"/>
      <c r="H230" s="234">
        <f>H231+H237+H240+H243</f>
        <v>0</v>
      </c>
      <c r="I230" s="235"/>
    </row>
    <row r="231" spans="1:9" ht="23.25">
      <c r="A231" s="40" t="s">
        <v>603</v>
      </c>
      <c r="B231" s="36" t="s">
        <v>604</v>
      </c>
      <c r="C231" s="37"/>
      <c r="D231" s="226">
        <f>D232+D233</f>
        <v>0</v>
      </c>
      <c r="E231" s="226"/>
      <c r="F231" s="226"/>
      <c r="G231" s="226"/>
      <c r="H231" s="226">
        <f>H232+H233</f>
        <v>0</v>
      </c>
      <c r="I231" s="227"/>
    </row>
    <row r="232" spans="1:9" ht="23.25">
      <c r="A232" s="39" t="s">
        <v>605</v>
      </c>
      <c r="B232" s="36" t="s">
        <v>606</v>
      </c>
      <c r="C232" s="37"/>
      <c r="D232" s="223"/>
      <c r="E232" s="223"/>
      <c r="F232" s="223"/>
      <c r="G232" s="223"/>
      <c r="H232" s="224"/>
      <c r="I232" s="225"/>
    </row>
    <row r="233" spans="1:9" ht="15.75" thickBot="1">
      <c r="A233" s="39" t="s">
        <v>607</v>
      </c>
      <c r="B233" s="41" t="s">
        <v>608</v>
      </c>
      <c r="C233" s="42"/>
      <c r="D233" s="220"/>
      <c r="E233" s="220"/>
      <c r="F233" s="220"/>
      <c r="G233" s="220"/>
      <c r="H233" s="179"/>
      <c r="I233" s="180"/>
    </row>
    <row r="234" spans="1:9">
      <c r="A234" s="43"/>
      <c r="B234" s="44"/>
      <c r="C234" s="44"/>
      <c r="D234" s="66"/>
      <c r="E234" s="66"/>
      <c r="F234" s="66"/>
      <c r="G234" s="66"/>
      <c r="H234" s="66"/>
      <c r="I234" s="46" t="s">
        <v>609</v>
      </c>
    </row>
    <row r="235" spans="1:9" ht="27" customHeight="1">
      <c r="A235" s="61" t="s">
        <v>41</v>
      </c>
      <c r="B235" s="62" t="s">
        <v>42</v>
      </c>
      <c r="C235" s="62" t="s">
        <v>43</v>
      </c>
      <c r="D235" s="230" t="s">
        <v>44</v>
      </c>
      <c r="E235" s="230"/>
      <c r="F235" s="230"/>
      <c r="G235" s="230"/>
      <c r="H235" s="230" t="s">
        <v>550</v>
      </c>
      <c r="I235" s="231"/>
    </row>
    <row r="236" spans="1:9" ht="15.75" thickBot="1">
      <c r="A236" s="63">
        <v>1</v>
      </c>
      <c r="B236" s="64">
        <v>2</v>
      </c>
      <c r="C236" s="64">
        <v>3</v>
      </c>
      <c r="D236" s="221">
        <v>4</v>
      </c>
      <c r="E236" s="221"/>
      <c r="F236" s="221"/>
      <c r="G236" s="221"/>
      <c r="H236" s="221">
        <v>5</v>
      </c>
      <c r="I236" s="222"/>
    </row>
    <row r="237" spans="1:9">
      <c r="A237" s="38" t="s">
        <v>610</v>
      </c>
      <c r="B237" s="48" t="s">
        <v>611</v>
      </c>
      <c r="C237" s="49"/>
      <c r="D237" s="228">
        <f>D238+D239</f>
        <v>0</v>
      </c>
      <c r="E237" s="228"/>
      <c r="F237" s="228"/>
      <c r="G237" s="228"/>
      <c r="H237" s="228">
        <f>H238+H239</f>
        <v>0</v>
      </c>
      <c r="I237" s="229"/>
    </row>
    <row r="238" spans="1:9" ht="23.25">
      <c r="A238" s="39" t="s">
        <v>612</v>
      </c>
      <c r="B238" s="36" t="s">
        <v>613</v>
      </c>
      <c r="C238" s="37"/>
      <c r="D238" s="223"/>
      <c r="E238" s="223"/>
      <c r="F238" s="223"/>
      <c r="G238" s="223"/>
      <c r="H238" s="224"/>
      <c r="I238" s="225"/>
    </row>
    <row r="239" spans="1:9">
      <c r="A239" s="39" t="s">
        <v>614</v>
      </c>
      <c r="B239" s="36" t="s">
        <v>615</v>
      </c>
      <c r="C239" s="37"/>
      <c r="D239" s="223"/>
      <c r="E239" s="223"/>
      <c r="F239" s="223"/>
      <c r="G239" s="223"/>
      <c r="H239" s="224"/>
      <c r="I239" s="225"/>
    </row>
    <row r="240" spans="1:9">
      <c r="A240" s="40" t="s">
        <v>616</v>
      </c>
      <c r="B240" s="36" t="s">
        <v>617</v>
      </c>
      <c r="C240" s="37"/>
      <c r="D240" s="226">
        <f>D241+D242</f>
        <v>0</v>
      </c>
      <c r="E240" s="226"/>
      <c r="F240" s="226"/>
      <c r="G240" s="226"/>
      <c r="H240" s="226">
        <f>H241+H242</f>
        <v>0</v>
      </c>
      <c r="I240" s="227"/>
    </row>
    <row r="241" spans="1:12" ht="23.25">
      <c r="A241" s="39" t="s">
        <v>618</v>
      </c>
      <c r="B241" s="36" t="s">
        <v>619</v>
      </c>
      <c r="C241" s="37" t="s">
        <v>620</v>
      </c>
      <c r="D241" s="223"/>
      <c r="E241" s="223"/>
      <c r="F241" s="223"/>
      <c r="G241" s="223"/>
      <c r="H241" s="224"/>
      <c r="I241" s="225"/>
    </row>
    <row r="242" spans="1:12">
      <c r="A242" s="39" t="s">
        <v>621</v>
      </c>
      <c r="B242" s="36" t="s">
        <v>622</v>
      </c>
      <c r="C242" s="37" t="s">
        <v>623</v>
      </c>
      <c r="D242" s="223"/>
      <c r="E242" s="223"/>
      <c r="F242" s="223"/>
      <c r="G242" s="223"/>
      <c r="H242" s="224"/>
      <c r="I242" s="225"/>
    </row>
    <row r="243" spans="1:12" ht="23.25">
      <c r="A243" s="40" t="s">
        <v>624</v>
      </c>
      <c r="B243" s="36" t="s">
        <v>625</v>
      </c>
      <c r="C243" s="37"/>
      <c r="D243" s="226">
        <f>D244+D245</f>
        <v>0</v>
      </c>
      <c r="E243" s="226"/>
      <c r="F243" s="226"/>
      <c r="G243" s="226"/>
      <c r="H243" s="226">
        <f>H244+H245</f>
        <v>0</v>
      </c>
      <c r="I243" s="227"/>
    </row>
    <row r="244" spans="1:12" ht="23.25">
      <c r="A244" s="39" t="s">
        <v>626</v>
      </c>
      <c r="B244" s="36" t="s">
        <v>627</v>
      </c>
      <c r="C244" s="37" t="s">
        <v>620</v>
      </c>
      <c r="D244" s="223"/>
      <c r="E244" s="223"/>
      <c r="F244" s="223"/>
      <c r="G244" s="223"/>
      <c r="H244" s="224"/>
      <c r="I244" s="225"/>
    </row>
    <row r="245" spans="1:12">
      <c r="A245" s="39" t="s">
        <v>628</v>
      </c>
      <c r="B245" s="36" t="s">
        <v>629</v>
      </c>
      <c r="C245" s="37" t="s">
        <v>623</v>
      </c>
      <c r="D245" s="223"/>
      <c r="E245" s="223"/>
      <c r="F245" s="223"/>
      <c r="G245" s="223"/>
      <c r="H245" s="224"/>
      <c r="I245" s="225"/>
    </row>
    <row r="246" spans="1:12" ht="22.5">
      <c r="A246" s="52" t="s">
        <v>630</v>
      </c>
      <c r="B246" s="36" t="s">
        <v>631</v>
      </c>
      <c r="C246" s="37"/>
      <c r="D246" s="218">
        <f>D247+D248+D249+D250</f>
        <v>0</v>
      </c>
      <c r="E246" s="218"/>
      <c r="F246" s="218"/>
      <c r="G246" s="218"/>
      <c r="H246" s="218">
        <f>H247+H248+H249+H250</f>
        <v>0</v>
      </c>
      <c r="I246" s="219"/>
    </row>
    <row r="247" spans="1:12" ht="23.25">
      <c r="A247" s="40" t="s">
        <v>632</v>
      </c>
      <c r="B247" s="36" t="s">
        <v>633</v>
      </c>
      <c r="C247" s="37" t="s">
        <v>620</v>
      </c>
      <c r="D247" s="223"/>
      <c r="E247" s="223"/>
      <c r="F247" s="223"/>
      <c r="G247" s="223"/>
      <c r="H247" s="224"/>
      <c r="I247" s="225"/>
    </row>
    <row r="248" spans="1:12">
      <c r="A248" s="40" t="s">
        <v>634</v>
      </c>
      <c r="B248" s="36" t="s">
        <v>635</v>
      </c>
      <c r="C248" s="37" t="s">
        <v>623</v>
      </c>
      <c r="D248" s="223"/>
      <c r="E248" s="223"/>
      <c r="F248" s="223"/>
      <c r="G248" s="223"/>
      <c r="H248" s="224"/>
      <c r="I248" s="225"/>
    </row>
    <row r="249" spans="1:12">
      <c r="A249" s="40" t="s">
        <v>636</v>
      </c>
      <c r="B249" s="36" t="s">
        <v>637</v>
      </c>
      <c r="C249" s="37" t="s">
        <v>620</v>
      </c>
      <c r="D249" s="223"/>
      <c r="E249" s="223"/>
      <c r="F249" s="223"/>
      <c r="G249" s="223"/>
      <c r="H249" s="224"/>
      <c r="I249" s="225"/>
    </row>
    <row r="250" spans="1:12">
      <c r="A250" s="40" t="s">
        <v>638</v>
      </c>
      <c r="B250" s="36" t="s">
        <v>639</v>
      </c>
      <c r="C250" s="37" t="s">
        <v>623</v>
      </c>
      <c r="D250" s="223"/>
      <c r="E250" s="223"/>
      <c r="F250" s="223"/>
      <c r="G250" s="223"/>
      <c r="H250" s="224"/>
      <c r="I250" s="225"/>
    </row>
    <row r="251" spans="1:12">
      <c r="A251" s="52" t="s">
        <v>640</v>
      </c>
      <c r="B251" s="36" t="s">
        <v>641</v>
      </c>
      <c r="C251" s="37"/>
      <c r="D251" s="218">
        <f>D252+D253+D254</f>
        <v>1331076.49</v>
      </c>
      <c r="E251" s="218"/>
      <c r="F251" s="218"/>
      <c r="G251" s="218"/>
      <c r="H251" s="218">
        <f>H252+H253+H254</f>
        <v>1013326.52</v>
      </c>
      <c r="I251" s="219"/>
    </row>
    <row r="252" spans="1:12" ht="23.25">
      <c r="A252" s="40" t="s">
        <v>642</v>
      </c>
      <c r="B252" s="36" t="s">
        <v>643</v>
      </c>
      <c r="C252" s="37" t="s">
        <v>620</v>
      </c>
      <c r="D252" s="223">
        <v>-1359.2</v>
      </c>
      <c r="E252" s="223"/>
      <c r="F252" s="223"/>
      <c r="G252" s="223"/>
      <c r="H252" s="224">
        <v>-13116.26</v>
      </c>
      <c r="I252" s="225"/>
    </row>
    <row r="253" spans="1:12">
      <c r="A253" s="40" t="s">
        <v>644</v>
      </c>
      <c r="B253" s="36" t="s">
        <v>645</v>
      </c>
      <c r="C253" s="37" t="s">
        <v>623</v>
      </c>
      <c r="D253" s="223">
        <v>1332435.69</v>
      </c>
      <c r="E253" s="223"/>
      <c r="F253" s="223"/>
      <c r="G253" s="223"/>
      <c r="H253" s="224">
        <v>1026442.78</v>
      </c>
      <c r="I253" s="225"/>
    </row>
    <row r="254" spans="1:12" ht="15.75" thickBot="1">
      <c r="A254" s="40" t="s">
        <v>646</v>
      </c>
      <c r="B254" s="41" t="s">
        <v>647</v>
      </c>
      <c r="C254" s="42" t="s">
        <v>648</v>
      </c>
      <c r="D254" s="220"/>
      <c r="E254" s="220"/>
      <c r="F254" s="220"/>
      <c r="G254" s="220"/>
      <c r="H254" s="179"/>
      <c r="I254" s="180"/>
    </row>
    <row r="255" spans="1:12" ht="30" customHeight="1">
      <c r="A255" s="79" t="s">
        <v>649</v>
      </c>
      <c r="B255" s="80"/>
      <c r="C255" s="80"/>
      <c r="D255" s="80"/>
      <c r="E255" s="80"/>
      <c r="F255" s="80"/>
      <c r="G255" s="80"/>
      <c r="H255" s="80"/>
      <c r="I255" s="80"/>
    </row>
    <row r="256" spans="1:12" s="83" customFormat="1" ht="30" customHeight="1">
      <c r="A256" s="81" t="s">
        <v>41</v>
      </c>
      <c r="B256" s="82" t="s">
        <v>42</v>
      </c>
      <c r="C256" s="82" t="s">
        <v>43</v>
      </c>
      <c r="D256" s="201" t="s">
        <v>650</v>
      </c>
      <c r="E256" s="214"/>
      <c r="F256" s="214"/>
      <c r="G256" s="215"/>
      <c r="H256" s="201" t="s">
        <v>651</v>
      </c>
      <c r="I256" s="214"/>
      <c r="K256" s="84"/>
      <c r="L256" s="84"/>
    </row>
    <row r="257" spans="1:12" ht="15.75" thickBot="1">
      <c r="A257" s="85">
        <v>1</v>
      </c>
      <c r="B257" s="86">
        <v>2</v>
      </c>
      <c r="C257" s="86">
        <v>3</v>
      </c>
      <c r="D257" s="221">
        <v>4</v>
      </c>
      <c r="E257" s="221"/>
      <c r="F257" s="221"/>
      <c r="G257" s="221"/>
      <c r="H257" s="221">
        <v>5</v>
      </c>
      <c r="I257" s="222"/>
    </row>
    <row r="258" spans="1:12">
      <c r="A258" s="87" t="s">
        <v>652</v>
      </c>
      <c r="B258" s="48" t="s">
        <v>653</v>
      </c>
      <c r="C258" s="49" t="s">
        <v>654</v>
      </c>
      <c r="D258" s="216" t="s">
        <v>654</v>
      </c>
      <c r="E258" s="216"/>
      <c r="F258" s="216"/>
      <c r="G258" s="216"/>
      <c r="H258" s="186">
        <f>SUM(H259,H266)</f>
        <v>0</v>
      </c>
      <c r="I258" s="187"/>
    </row>
    <row r="259" spans="1:12" ht="23.25">
      <c r="A259" s="88" t="s">
        <v>655</v>
      </c>
      <c r="B259" s="36" t="s">
        <v>656</v>
      </c>
      <c r="C259" s="37" t="s">
        <v>620</v>
      </c>
      <c r="D259" s="217"/>
      <c r="E259" s="217"/>
      <c r="F259" s="217"/>
      <c r="G259" s="217"/>
      <c r="H259" s="218">
        <f>SUM(H261:I262)</f>
        <v>0</v>
      </c>
      <c r="I259" s="219"/>
    </row>
    <row r="260" spans="1:12">
      <c r="A260" s="89" t="s">
        <v>303</v>
      </c>
      <c r="B260" s="90"/>
      <c r="C260" s="91"/>
      <c r="D260" s="208"/>
      <c r="E260" s="208"/>
      <c r="F260" s="208"/>
      <c r="G260" s="208"/>
      <c r="H260" s="191"/>
      <c r="I260" s="192"/>
      <c r="J260" s="92" t="s">
        <v>657</v>
      </c>
      <c r="K260" s="92" t="s">
        <v>658</v>
      </c>
    </row>
    <row r="261" spans="1:12">
      <c r="A261" s="93"/>
      <c r="B261" s="71"/>
      <c r="C261" s="72"/>
      <c r="D261" s="94"/>
      <c r="E261" s="193"/>
      <c r="F261" s="194"/>
      <c r="G261" s="195"/>
      <c r="H261" s="196"/>
      <c r="I261" s="197"/>
      <c r="J261" s="95"/>
      <c r="K261" s="96" t="str">
        <f>IF(D261="","000",D261)&amp;IF(E261="","00000000000000000",E261)</f>
        <v>00000000000000000000</v>
      </c>
      <c r="L261" s="97"/>
    </row>
    <row r="262" spans="1:12" ht="0.75" customHeight="1" thickBot="1">
      <c r="A262" s="98"/>
      <c r="B262" s="99"/>
      <c r="C262" s="100"/>
      <c r="D262" s="211"/>
      <c r="E262" s="211"/>
      <c r="F262" s="211"/>
      <c r="G262" s="211"/>
      <c r="H262" s="212"/>
      <c r="I262" s="213"/>
      <c r="J262" s="101"/>
    </row>
    <row r="263" spans="1:12">
      <c r="A263" s="43"/>
      <c r="B263" s="102"/>
      <c r="C263" s="102"/>
      <c r="D263" s="103"/>
      <c r="E263" s="103"/>
      <c r="F263" s="103"/>
      <c r="G263" s="103"/>
      <c r="H263" s="104"/>
      <c r="I263" s="105" t="s">
        <v>659</v>
      </c>
      <c r="J263" s="106"/>
    </row>
    <row r="264" spans="1:12" ht="27" customHeight="1">
      <c r="A264" s="81" t="s">
        <v>41</v>
      </c>
      <c r="B264" s="82" t="s">
        <v>42</v>
      </c>
      <c r="C264" s="82" t="s">
        <v>43</v>
      </c>
      <c r="D264" s="201" t="s">
        <v>650</v>
      </c>
      <c r="E264" s="214"/>
      <c r="F264" s="214"/>
      <c r="G264" s="215"/>
      <c r="H264" s="201" t="s">
        <v>651</v>
      </c>
      <c r="I264" s="214"/>
      <c r="J264" s="106"/>
    </row>
    <row r="265" spans="1:12" ht="15.75" thickBot="1">
      <c r="A265" s="63">
        <v>1</v>
      </c>
      <c r="B265" s="107">
        <v>2</v>
      </c>
      <c r="C265" s="107">
        <v>3</v>
      </c>
      <c r="D265" s="202">
        <v>4</v>
      </c>
      <c r="E265" s="203"/>
      <c r="F265" s="203"/>
      <c r="G265" s="204"/>
      <c r="H265" s="182">
        <v>5</v>
      </c>
      <c r="I265" s="205"/>
      <c r="J265" s="106"/>
    </row>
    <row r="266" spans="1:12">
      <c r="A266" s="108" t="s">
        <v>660</v>
      </c>
      <c r="B266" s="33" t="s">
        <v>661</v>
      </c>
      <c r="C266" s="34" t="s">
        <v>623</v>
      </c>
      <c r="D266" s="183"/>
      <c r="E266" s="184"/>
      <c r="F266" s="184"/>
      <c r="G266" s="185"/>
      <c r="H266" s="206">
        <f>SUM(H268:I269)</f>
        <v>0</v>
      </c>
      <c r="I266" s="207"/>
      <c r="J266" s="101"/>
    </row>
    <row r="267" spans="1:12">
      <c r="A267" s="109" t="s">
        <v>303</v>
      </c>
      <c r="B267" s="90"/>
      <c r="C267" s="91"/>
      <c r="D267" s="208"/>
      <c r="E267" s="208"/>
      <c r="F267" s="208"/>
      <c r="G267" s="208"/>
      <c r="H267" s="209"/>
      <c r="I267" s="210"/>
      <c r="J267" s="101" t="s">
        <v>657</v>
      </c>
      <c r="K267" s="92" t="s">
        <v>658</v>
      </c>
    </row>
    <row r="268" spans="1:12">
      <c r="A268" s="93"/>
      <c r="B268" s="71"/>
      <c r="C268" s="72"/>
      <c r="D268" s="94"/>
      <c r="E268" s="193"/>
      <c r="F268" s="194"/>
      <c r="G268" s="195"/>
      <c r="H268" s="196"/>
      <c r="I268" s="197"/>
      <c r="J268" s="95"/>
      <c r="K268" s="96" t="str">
        <f>IF(D268="","000",D268)&amp;IF(E268="","00000000000000000",E268)</f>
        <v>00000000000000000000</v>
      </c>
      <c r="L268" s="97"/>
    </row>
    <row r="269" spans="1:12" ht="0.75" customHeight="1" thickBot="1">
      <c r="A269" s="110"/>
      <c r="B269" s="111"/>
      <c r="C269" s="112"/>
      <c r="D269" s="198"/>
      <c r="E269" s="198"/>
      <c r="F269" s="198"/>
      <c r="G269" s="198"/>
      <c r="H269" s="112"/>
      <c r="I269" s="113"/>
    </row>
    <row r="270" spans="1:12" ht="30" customHeight="1">
      <c r="A270" s="114" t="s">
        <v>662</v>
      </c>
      <c r="B270" s="115"/>
      <c r="C270" s="115"/>
      <c r="D270" s="115"/>
      <c r="E270" s="115"/>
      <c r="F270" s="115"/>
      <c r="G270" s="115"/>
      <c r="H270" s="115"/>
      <c r="I270" s="115"/>
    </row>
    <row r="271" spans="1:12" ht="17.100000000000001" customHeight="1">
      <c r="A271" s="199" t="s">
        <v>41</v>
      </c>
      <c r="B271" s="200" t="s">
        <v>42</v>
      </c>
      <c r="C271" s="200" t="s">
        <v>43</v>
      </c>
      <c r="D271" s="200" t="s">
        <v>663</v>
      </c>
      <c r="E271" s="200"/>
      <c r="F271" s="200"/>
      <c r="G271" s="200"/>
      <c r="H271" s="200" t="s">
        <v>651</v>
      </c>
      <c r="I271" s="201"/>
    </row>
    <row r="272" spans="1:12" ht="17.100000000000001" customHeight="1">
      <c r="A272" s="199"/>
      <c r="B272" s="200"/>
      <c r="C272" s="200"/>
      <c r="D272" s="200"/>
      <c r="E272" s="200"/>
      <c r="F272" s="200"/>
      <c r="G272" s="200"/>
      <c r="H272" s="200"/>
      <c r="I272" s="201"/>
    </row>
    <row r="273" spans="1:11" ht="15.75" thickBot="1">
      <c r="A273" s="116">
        <v>1</v>
      </c>
      <c r="B273" s="86">
        <v>2</v>
      </c>
      <c r="C273" s="86">
        <v>3</v>
      </c>
      <c r="D273" s="181">
        <v>4</v>
      </c>
      <c r="E273" s="181"/>
      <c r="F273" s="181"/>
      <c r="G273" s="181"/>
      <c r="H273" s="181">
        <v>5</v>
      </c>
      <c r="I273" s="182"/>
    </row>
    <row r="274" spans="1:11">
      <c r="A274" s="117" t="s">
        <v>664</v>
      </c>
      <c r="B274" s="48" t="s">
        <v>665</v>
      </c>
      <c r="C274" s="49" t="s">
        <v>654</v>
      </c>
      <c r="D274" s="183" t="s">
        <v>654</v>
      </c>
      <c r="E274" s="184"/>
      <c r="F274" s="184"/>
      <c r="G274" s="185"/>
      <c r="H274" s="186">
        <f>SUM(H276:I277)</f>
        <v>1331076.49</v>
      </c>
      <c r="I274" s="187"/>
    </row>
    <row r="275" spans="1:11">
      <c r="A275" s="118" t="s">
        <v>303</v>
      </c>
      <c r="B275" s="90"/>
      <c r="C275" s="91"/>
      <c r="D275" s="188"/>
      <c r="E275" s="189"/>
      <c r="F275" s="189"/>
      <c r="G275" s="190"/>
      <c r="H275" s="191"/>
      <c r="I275" s="192"/>
      <c r="J275" s="92" t="s">
        <v>657</v>
      </c>
      <c r="K275" s="92" t="s">
        <v>658</v>
      </c>
    </row>
    <row r="276" spans="1:11">
      <c r="A276" s="119" t="s">
        <v>666</v>
      </c>
      <c r="B276" s="120" t="s">
        <v>665</v>
      </c>
      <c r="C276" s="121" t="s">
        <v>429</v>
      </c>
      <c r="D276" s="168" t="s">
        <v>667</v>
      </c>
      <c r="E276" s="169"/>
      <c r="F276" s="170" t="s">
        <v>668</v>
      </c>
      <c r="G276" s="171"/>
      <c r="H276" s="172">
        <v>1331076.49</v>
      </c>
      <c r="I276" s="173"/>
      <c r="J276" s="122"/>
      <c r="K276" s="123" t="str">
        <f>IF(D276="","0000",D276)&amp;IF(F276="","000",F276)</f>
        <v>1004313</v>
      </c>
    </row>
    <row r="277" spans="1:11" hidden="1">
      <c r="A277" s="124"/>
      <c r="B277" s="125"/>
      <c r="C277" s="126"/>
      <c r="D277" s="127"/>
      <c r="E277" s="128"/>
      <c r="F277" s="128"/>
      <c r="G277" s="128"/>
      <c r="H277" s="174"/>
      <c r="I277" s="175"/>
    </row>
    <row r="278" spans="1:11" ht="15.75" thickBot="1">
      <c r="A278" s="129" t="s">
        <v>669</v>
      </c>
      <c r="B278" s="41" t="s">
        <v>670</v>
      </c>
      <c r="C278" s="42" t="s">
        <v>654</v>
      </c>
      <c r="D278" s="176"/>
      <c r="E278" s="177"/>
      <c r="F278" s="177"/>
      <c r="G278" s="178"/>
      <c r="H278" s="179"/>
      <c r="I278" s="180"/>
      <c r="J278" s="122"/>
    </row>
    <row r="279" spans="1:11">
      <c r="A279" s="130"/>
      <c r="B279" s="131"/>
      <c r="C279" s="130"/>
      <c r="D279" s="130"/>
      <c r="E279" s="130"/>
      <c r="F279" s="130"/>
      <c r="G279" s="130"/>
      <c r="H279" s="130"/>
      <c r="I279" s="132"/>
    </row>
    <row r="280" spans="1:11">
      <c r="A280" s="133" t="s">
        <v>671</v>
      </c>
      <c r="B280" s="162" t="s">
        <v>672</v>
      </c>
      <c r="C280" s="162"/>
      <c r="D280" s="134"/>
      <c r="E280" s="134"/>
      <c r="F280" s="134"/>
      <c r="G280" s="134"/>
      <c r="H280" s="135"/>
      <c r="I280" s="136"/>
    </row>
    <row r="281" spans="1:11">
      <c r="A281" s="137" t="s">
        <v>673</v>
      </c>
      <c r="B281" s="163" t="s">
        <v>674</v>
      </c>
      <c r="C281" s="163"/>
      <c r="D281" s="134"/>
      <c r="E281" s="134"/>
      <c r="F281" s="134"/>
      <c r="G281" s="134"/>
      <c r="H281" s="138"/>
      <c r="I281" s="136"/>
    </row>
    <row r="282" spans="1:11">
      <c r="A282" s="137"/>
      <c r="B282" s="134"/>
      <c r="C282" s="134"/>
      <c r="D282" s="134"/>
      <c r="E282" s="134"/>
      <c r="F282" s="134"/>
      <c r="G282" s="134"/>
      <c r="H282" s="138"/>
      <c r="I282" s="136"/>
    </row>
    <row r="283" spans="1:11">
      <c r="A283" s="133" t="s">
        <v>675</v>
      </c>
      <c r="B283" s="162" t="s">
        <v>61</v>
      </c>
      <c r="C283" s="162"/>
      <c r="D283" s="134"/>
      <c r="E283" s="134"/>
      <c r="F283" s="134"/>
      <c r="G283" s="134"/>
      <c r="H283" s="138"/>
      <c r="I283" s="136"/>
    </row>
    <row r="284" spans="1:11" ht="33.75">
      <c r="A284" s="139" t="s">
        <v>676</v>
      </c>
      <c r="B284" s="164" t="s">
        <v>674</v>
      </c>
      <c r="C284" s="164"/>
      <c r="D284" s="134"/>
      <c r="E284" s="134"/>
      <c r="F284" s="134"/>
      <c r="G284" s="134"/>
      <c r="H284" s="138"/>
      <c r="I284" s="136"/>
    </row>
    <row r="285" spans="1:11">
      <c r="A285" s="134"/>
      <c r="B285" s="134"/>
      <c r="C285" s="134"/>
      <c r="D285" s="134"/>
      <c r="E285" s="134"/>
      <c r="F285" s="134"/>
      <c r="G285" s="134"/>
      <c r="H285" s="138"/>
      <c r="I285" s="136"/>
    </row>
    <row r="286" spans="1:11">
      <c r="A286" s="288" t="s">
        <v>687</v>
      </c>
      <c r="B286" s="165"/>
      <c r="C286" s="165"/>
      <c r="D286" s="165"/>
      <c r="E286" s="141"/>
      <c r="F286" s="141"/>
      <c r="G286" s="141"/>
      <c r="H286" s="138"/>
      <c r="I286" s="136"/>
    </row>
    <row r="287" spans="1:11">
      <c r="A287" s="140"/>
      <c r="B287" s="141"/>
      <c r="C287" s="141"/>
      <c r="D287" s="141"/>
      <c r="E287" s="141"/>
      <c r="F287" s="141"/>
      <c r="G287" s="141"/>
      <c r="H287" s="138"/>
      <c r="I287" s="136"/>
    </row>
    <row r="288" spans="1:11" hidden="1">
      <c r="A288" s="140"/>
      <c r="B288" s="141"/>
      <c r="C288" s="141"/>
      <c r="D288" s="141"/>
      <c r="E288" s="141"/>
      <c r="F288" s="141"/>
      <c r="G288" s="141"/>
      <c r="H288" s="138"/>
      <c r="I288" s="136"/>
    </row>
    <row r="289" spans="1:9" ht="48" hidden="1" customHeight="1" thickTop="1" thickBot="1">
      <c r="A289" s="138"/>
      <c r="B289" s="166"/>
      <c r="C289" s="167"/>
      <c r="D289" s="167"/>
      <c r="E289" s="155" t="s">
        <v>677</v>
      </c>
      <c r="F289" s="155"/>
      <c r="G289" s="155"/>
      <c r="H289" s="155"/>
      <c r="I289" s="156"/>
    </row>
    <row r="290" spans="1:9" ht="3.75" hidden="1" customHeight="1" thickTop="1" thickBot="1">
      <c r="B290" s="157"/>
      <c r="C290" s="157"/>
      <c r="D290" s="157"/>
      <c r="E290" s="157"/>
      <c r="F290" s="157"/>
      <c r="G290" s="157"/>
      <c r="H290" s="157"/>
      <c r="I290" s="157"/>
    </row>
    <row r="291" spans="1:9" ht="15.75" hidden="1" thickTop="1">
      <c r="B291" s="158" t="s">
        <v>678</v>
      </c>
      <c r="C291" s="159"/>
      <c r="D291" s="159"/>
      <c r="E291" s="160"/>
      <c r="F291" s="160"/>
      <c r="G291" s="160"/>
      <c r="H291" s="160"/>
      <c r="I291" s="161"/>
    </row>
    <row r="292" spans="1:9" hidden="1">
      <c r="B292" s="147" t="s">
        <v>679</v>
      </c>
      <c r="C292" s="148"/>
      <c r="D292" s="148"/>
      <c r="E292" s="149"/>
      <c r="F292" s="149"/>
      <c r="G292" s="149"/>
      <c r="H292" s="149"/>
      <c r="I292" s="150"/>
    </row>
    <row r="293" spans="1:9" hidden="1">
      <c r="B293" s="147" t="s">
        <v>680</v>
      </c>
      <c r="C293" s="148"/>
      <c r="D293" s="148"/>
      <c r="E293" s="151"/>
      <c r="F293" s="151"/>
      <c r="G293" s="151"/>
      <c r="H293" s="151"/>
      <c r="I293" s="152"/>
    </row>
    <row r="294" spans="1:9" hidden="1">
      <c r="B294" s="147" t="s">
        <v>681</v>
      </c>
      <c r="C294" s="148"/>
      <c r="D294" s="148"/>
      <c r="E294" s="153"/>
      <c r="F294" s="153"/>
      <c r="G294" s="153"/>
      <c r="H294" s="153"/>
      <c r="I294" s="154"/>
    </row>
    <row r="295" spans="1:9" hidden="1">
      <c r="B295" s="147" t="s">
        <v>682</v>
      </c>
      <c r="C295" s="148"/>
      <c r="D295" s="148"/>
      <c r="E295" s="153"/>
      <c r="F295" s="153"/>
      <c r="G295" s="153"/>
      <c r="H295" s="153"/>
      <c r="I295" s="154"/>
    </row>
    <row r="296" spans="1:9" hidden="1">
      <c r="B296" s="147" t="s">
        <v>683</v>
      </c>
      <c r="C296" s="148"/>
      <c r="D296" s="148"/>
      <c r="E296" s="149"/>
      <c r="F296" s="149"/>
      <c r="G296" s="149"/>
      <c r="H296" s="149"/>
      <c r="I296" s="150"/>
    </row>
    <row r="297" spans="1:9" hidden="1">
      <c r="B297" s="147" t="s">
        <v>684</v>
      </c>
      <c r="C297" s="148"/>
      <c r="D297" s="148"/>
      <c r="E297" s="149"/>
      <c r="F297" s="149"/>
      <c r="G297" s="149"/>
      <c r="H297" s="149"/>
      <c r="I297" s="150"/>
    </row>
    <row r="298" spans="1:9" hidden="1">
      <c r="B298" s="147" t="s">
        <v>685</v>
      </c>
      <c r="C298" s="148"/>
      <c r="D298" s="148"/>
      <c r="E298" s="151"/>
      <c r="F298" s="151"/>
      <c r="G298" s="151"/>
      <c r="H298" s="151"/>
      <c r="I298" s="152"/>
    </row>
    <row r="299" spans="1:9" ht="15.75" hidden="1" thickBot="1">
      <c r="B299" s="142" t="s">
        <v>686</v>
      </c>
      <c r="C299" s="143"/>
      <c r="D299" s="143"/>
      <c r="E299" s="144"/>
      <c r="F299" s="144"/>
      <c r="G299" s="144"/>
      <c r="H299" s="144"/>
      <c r="I299" s="145"/>
    </row>
    <row r="300" spans="1:9" ht="3.75" hidden="1" customHeight="1" thickTop="1">
      <c r="B300" s="146"/>
      <c r="C300" s="146"/>
      <c r="D300" s="146"/>
      <c r="E300" s="146"/>
      <c r="F300" s="146"/>
      <c r="G300" s="146"/>
      <c r="H300" s="146"/>
      <c r="I300" s="146"/>
    </row>
    <row r="301" spans="1:9" hidden="1"/>
  </sheetData>
  <mergeCells count="541">
    <mergeCell ref="F1:I1"/>
    <mergeCell ref="A2:H2"/>
    <mergeCell ref="B3:C3"/>
    <mergeCell ref="B4:G4"/>
    <mergeCell ref="B5:G7"/>
    <mergeCell ref="B8:G8"/>
    <mergeCell ref="D15:G15"/>
    <mergeCell ref="H15:I15"/>
    <mergeCell ref="D16:G16"/>
    <mergeCell ref="H16:I16"/>
    <mergeCell ref="D17:G17"/>
    <mergeCell ref="H17:I17"/>
    <mergeCell ref="B9:G9"/>
    <mergeCell ref="B10:G10"/>
    <mergeCell ref="D13:G13"/>
    <mergeCell ref="H13:I13"/>
    <mergeCell ref="D14:G14"/>
    <mergeCell ref="H14:I14"/>
    <mergeCell ref="D21:G21"/>
    <mergeCell ref="H21:I21"/>
    <mergeCell ref="D22:G22"/>
    <mergeCell ref="H22:I22"/>
    <mergeCell ref="D23:G23"/>
    <mergeCell ref="H23:I23"/>
    <mergeCell ref="D18:G18"/>
    <mergeCell ref="H18:I18"/>
    <mergeCell ref="D19:G19"/>
    <mergeCell ref="H19:I19"/>
    <mergeCell ref="D20:G20"/>
    <mergeCell ref="H20:I20"/>
    <mergeCell ref="D27:G27"/>
    <mergeCell ref="H27:I27"/>
    <mergeCell ref="D28:G28"/>
    <mergeCell ref="H28:I28"/>
    <mergeCell ref="D29:G29"/>
    <mergeCell ref="H29:I29"/>
    <mergeCell ref="D24:G24"/>
    <mergeCell ref="H24:I24"/>
    <mergeCell ref="D25:G25"/>
    <mergeCell ref="H25:I25"/>
    <mergeCell ref="D26:G26"/>
    <mergeCell ref="H26:I26"/>
    <mergeCell ref="D34:G34"/>
    <mergeCell ref="H34:I34"/>
    <mergeCell ref="D35:G35"/>
    <mergeCell ref="H35:I35"/>
    <mergeCell ref="D36:G36"/>
    <mergeCell ref="H36:I36"/>
    <mergeCell ref="D30:G30"/>
    <mergeCell ref="H30:I30"/>
    <mergeCell ref="D32:G32"/>
    <mergeCell ref="H32:I32"/>
    <mergeCell ref="D33:G33"/>
    <mergeCell ref="H33:I33"/>
    <mergeCell ref="D40:G40"/>
    <mergeCell ref="H40:I40"/>
    <mergeCell ref="D41:G41"/>
    <mergeCell ref="H41:I41"/>
    <mergeCell ref="D42:G42"/>
    <mergeCell ref="H42:I42"/>
    <mergeCell ref="D37:G37"/>
    <mergeCell ref="H37:I37"/>
    <mergeCell ref="D38:G38"/>
    <mergeCell ref="H38:I38"/>
    <mergeCell ref="D39:G39"/>
    <mergeCell ref="H39:I39"/>
    <mergeCell ref="D46:G46"/>
    <mergeCell ref="H46:I46"/>
    <mergeCell ref="D47:G47"/>
    <mergeCell ref="H47:I47"/>
    <mergeCell ref="D48:G48"/>
    <mergeCell ref="H48:I48"/>
    <mergeCell ref="D43:G43"/>
    <mergeCell ref="H43:I43"/>
    <mergeCell ref="D44:G44"/>
    <mergeCell ref="H44:I44"/>
    <mergeCell ref="D45:G45"/>
    <mergeCell ref="H45:I45"/>
    <mergeCell ref="D52:G52"/>
    <mergeCell ref="H52:I52"/>
    <mergeCell ref="D53:G53"/>
    <mergeCell ref="H53:I53"/>
    <mergeCell ref="D54:G54"/>
    <mergeCell ref="H54:I54"/>
    <mergeCell ref="D49:G49"/>
    <mergeCell ref="H49:I49"/>
    <mergeCell ref="D50:G50"/>
    <mergeCell ref="H50:I50"/>
    <mergeCell ref="D51:G51"/>
    <mergeCell ref="H51:I51"/>
    <mergeCell ref="D59:G59"/>
    <mergeCell ref="H59:I59"/>
    <mergeCell ref="D60:G60"/>
    <mergeCell ref="H60:I60"/>
    <mergeCell ref="D61:G61"/>
    <mergeCell ref="H61:I61"/>
    <mergeCell ref="D56:G56"/>
    <mergeCell ref="H56:I56"/>
    <mergeCell ref="D57:G57"/>
    <mergeCell ref="H57:I57"/>
    <mergeCell ref="D58:G58"/>
    <mergeCell ref="H58:I58"/>
    <mergeCell ref="D65:G65"/>
    <mergeCell ref="H65:I65"/>
    <mergeCell ref="D66:G66"/>
    <mergeCell ref="H66:I66"/>
    <mergeCell ref="D67:G67"/>
    <mergeCell ref="H67:I67"/>
    <mergeCell ref="D62:G62"/>
    <mergeCell ref="H62:I62"/>
    <mergeCell ref="D63:G63"/>
    <mergeCell ref="H63:I63"/>
    <mergeCell ref="D64:G64"/>
    <mergeCell ref="H64:I64"/>
    <mergeCell ref="D71:G71"/>
    <mergeCell ref="H71:I71"/>
    <mergeCell ref="D72:G72"/>
    <mergeCell ref="H72:I72"/>
    <mergeCell ref="D73:G73"/>
    <mergeCell ref="H73:I73"/>
    <mergeCell ref="D68:G68"/>
    <mergeCell ref="H68:I68"/>
    <mergeCell ref="D69:G69"/>
    <mergeCell ref="H69:I69"/>
    <mergeCell ref="D70:G70"/>
    <mergeCell ref="H70:I70"/>
    <mergeCell ref="D78:G78"/>
    <mergeCell ref="H78:I78"/>
    <mergeCell ref="D79:G79"/>
    <mergeCell ref="H79:I79"/>
    <mergeCell ref="D80:G80"/>
    <mergeCell ref="H80:I80"/>
    <mergeCell ref="D74:G74"/>
    <mergeCell ref="H74:I74"/>
    <mergeCell ref="D75:G75"/>
    <mergeCell ref="H75:I75"/>
    <mergeCell ref="D77:G77"/>
    <mergeCell ref="H77:I77"/>
    <mergeCell ref="D84:G84"/>
    <mergeCell ref="H84:I84"/>
    <mergeCell ref="D85:G85"/>
    <mergeCell ref="H85:I85"/>
    <mergeCell ref="D86:G86"/>
    <mergeCell ref="H86:I86"/>
    <mergeCell ref="D81:G81"/>
    <mergeCell ref="H81:I81"/>
    <mergeCell ref="D82:G82"/>
    <mergeCell ref="H82:I82"/>
    <mergeCell ref="D83:G83"/>
    <mergeCell ref="H83:I83"/>
    <mergeCell ref="D90:G90"/>
    <mergeCell ref="H90:I90"/>
    <mergeCell ref="D91:G91"/>
    <mergeCell ref="H91:I91"/>
    <mergeCell ref="D92:G92"/>
    <mergeCell ref="H92:I92"/>
    <mergeCell ref="D87:G87"/>
    <mergeCell ref="H87:I87"/>
    <mergeCell ref="D88:G88"/>
    <mergeCell ref="H88:I88"/>
    <mergeCell ref="D89:G89"/>
    <mergeCell ref="H89:I89"/>
    <mergeCell ref="D96:G96"/>
    <mergeCell ref="H96:I96"/>
    <mergeCell ref="D97:G97"/>
    <mergeCell ref="H97:I97"/>
    <mergeCell ref="D98:G98"/>
    <mergeCell ref="H98:I98"/>
    <mergeCell ref="D93:G93"/>
    <mergeCell ref="H93:I93"/>
    <mergeCell ref="D94:G94"/>
    <mergeCell ref="H94:I94"/>
    <mergeCell ref="D95:G95"/>
    <mergeCell ref="H95:I95"/>
    <mergeCell ref="D102:G102"/>
    <mergeCell ref="H102:I102"/>
    <mergeCell ref="D103:G103"/>
    <mergeCell ref="H103:I103"/>
    <mergeCell ref="D105:G105"/>
    <mergeCell ref="H105:I105"/>
    <mergeCell ref="D99:G99"/>
    <mergeCell ref="H99:I99"/>
    <mergeCell ref="D100:G100"/>
    <mergeCell ref="H100:I100"/>
    <mergeCell ref="D101:G101"/>
    <mergeCell ref="H101:I101"/>
    <mergeCell ref="D109:G109"/>
    <mergeCell ref="H109:I109"/>
    <mergeCell ref="D111:G111"/>
    <mergeCell ref="H111:I111"/>
    <mergeCell ref="D112:G112"/>
    <mergeCell ref="H112:I112"/>
    <mergeCell ref="D106:G106"/>
    <mergeCell ref="H106:I106"/>
    <mergeCell ref="D107:G107"/>
    <mergeCell ref="H107:I107"/>
    <mergeCell ref="D108:G108"/>
    <mergeCell ref="H108:I108"/>
    <mergeCell ref="D116:G116"/>
    <mergeCell ref="H116:I116"/>
    <mergeCell ref="D117:G117"/>
    <mergeCell ref="H117:I117"/>
    <mergeCell ref="D118:G118"/>
    <mergeCell ref="H118:I118"/>
    <mergeCell ref="D113:G113"/>
    <mergeCell ref="H113:I113"/>
    <mergeCell ref="D114:G114"/>
    <mergeCell ref="H114:I114"/>
    <mergeCell ref="D115:G115"/>
    <mergeCell ref="H115:I115"/>
    <mergeCell ref="D122:G122"/>
    <mergeCell ref="H122:I122"/>
    <mergeCell ref="D123:G123"/>
    <mergeCell ref="H123:I123"/>
    <mergeCell ref="D124:G124"/>
    <mergeCell ref="H124:I124"/>
    <mergeCell ref="D119:G119"/>
    <mergeCell ref="H119:I119"/>
    <mergeCell ref="D120:G120"/>
    <mergeCell ref="H120:I120"/>
    <mergeCell ref="D121:G121"/>
    <mergeCell ref="H121:I121"/>
    <mergeCell ref="D128:G128"/>
    <mergeCell ref="H128:I128"/>
    <mergeCell ref="D129:G129"/>
    <mergeCell ref="H129:I129"/>
    <mergeCell ref="D130:G130"/>
    <mergeCell ref="H130:I130"/>
    <mergeCell ref="D125:G125"/>
    <mergeCell ref="H125:I125"/>
    <mergeCell ref="D126:G126"/>
    <mergeCell ref="H126:I126"/>
    <mergeCell ref="D127:G127"/>
    <mergeCell ref="H127:I127"/>
    <mergeCell ref="D135:G135"/>
    <mergeCell ref="H135:I135"/>
    <mergeCell ref="D136:G136"/>
    <mergeCell ref="H136:I136"/>
    <mergeCell ref="D137:G137"/>
    <mergeCell ref="H137:I137"/>
    <mergeCell ref="D131:G131"/>
    <mergeCell ref="H131:I131"/>
    <mergeCell ref="D132:G132"/>
    <mergeCell ref="H132:I132"/>
    <mergeCell ref="D134:G134"/>
    <mergeCell ref="H134:I134"/>
    <mergeCell ref="D141:G141"/>
    <mergeCell ref="H141:I141"/>
    <mergeCell ref="D142:G142"/>
    <mergeCell ref="H142:I142"/>
    <mergeCell ref="D143:G143"/>
    <mergeCell ref="H143:I143"/>
    <mergeCell ref="D138:G138"/>
    <mergeCell ref="H138:I138"/>
    <mergeCell ref="D139:G139"/>
    <mergeCell ref="H139:I139"/>
    <mergeCell ref="D140:G140"/>
    <mergeCell ref="H140:I140"/>
    <mergeCell ref="D147:G147"/>
    <mergeCell ref="H147:I147"/>
    <mergeCell ref="D148:G148"/>
    <mergeCell ref="H148:I148"/>
    <mergeCell ref="D149:G149"/>
    <mergeCell ref="H149:I149"/>
    <mergeCell ref="D144:G144"/>
    <mergeCell ref="H144:I144"/>
    <mergeCell ref="D145:G145"/>
    <mergeCell ref="H145:I145"/>
    <mergeCell ref="D146:G146"/>
    <mergeCell ref="H146:I146"/>
    <mergeCell ref="D154:G154"/>
    <mergeCell ref="H154:I154"/>
    <mergeCell ref="D155:G155"/>
    <mergeCell ref="H155:I155"/>
    <mergeCell ref="D156:G156"/>
    <mergeCell ref="H156:I156"/>
    <mergeCell ref="D150:G150"/>
    <mergeCell ref="H150:I150"/>
    <mergeCell ref="D151:G151"/>
    <mergeCell ref="H151:I151"/>
    <mergeCell ref="D153:G153"/>
    <mergeCell ref="H153:I153"/>
    <mergeCell ref="D160:G160"/>
    <mergeCell ref="H160:I160"/>
    <mergeCell ref="D161:G161"/>
    <mergeCell ref="H161:I161"/>
    <mergeCell ref="D162:G162"/>
    <mergeCell ref="H162:I162"/>
    <mergeCell ref="D157:G157"/>
    <mergeCell ref="H157:I157"/>
    <mergeCell ref="D158:G158"/>
    <mergeCell ref="H158:I158"/>
    <mergeCell ref="D159:G159"/>
    <mergeCell ref="H159:I159"/>
    <mergeCell ref="D166:G166"/>
    <mergeCell ref="H166:I166"/>
    <mergeCell ref="D167:G167"/>
    <mergeCell ref="H167:I167"/>
    <mergeCell ref="D168:G168"/>
    <mergeCell ref="H168:I168"/>
    <mergeCell ref="D163:G163"/>
    <mergeCell ref="H163:I163"/>
    <mergeCell ref="D164:G164"/>
    <mergeCell ref="H164:I164"/>
    <mergeCell ref="D165:G165"/>
    <mergeCell ref="H165:I165"/>
    <mergeCell ref="D173:G173"/>
    <mergeCell ref="H173:I173"/>
    <mergeCell ref="D174:G174"/>
    <mergeCell ref="H174:I174"/>
    <mergeCell ref="D175:G175"/>
    <mergeCell ref="H175:I175"/>
    <mergeCell ref="D169:G169"/>
    <mergeCell ref="H169:I169"/>
    <mergeCell ref="D170:G170"/>
    <mergeCell ref="H170:I170"/>
    <mergeCell ref="D171:G171"/>
    <mergeCell ref="H171:I171"/>
    <mergeCell ref="D179:G179"/>
    <mergeCell ref="H179:I179"/>
    <mergeCell ref="D180:G180"/>
    <mergeCell ref="H180:I180"/>
    <mergeCell ref="D181:G181"/>
    <mergeCell ref="H181:I181"/>
    <mergeCell ref="D176:G176"/>
    <mergeCell ref="H176:I176"/>
    <mergeCell ref="D177:G177"/>
    <mergeCell ref="H177:I177"/>
    <mergeCell ref="D178:G178"/>
    <mergeCell ref="H178:I178"/>
    <mergeCell ref="D185:G185"/>
    <mergeCell ref="H185:I185"/>
    <mergeCell ref="D186:G186"/>
    <mergeCell ref="H186:I186"/>
    <mergeCell ref="D187:G187"/>
    <mergeCell ref="H187:I187"/>
    <mergeCell ref="D182:G182"/>
    <mergeCell ref="H182:I182"/>
    <mergeCell ref="D183:G183"/>
    <mergeCell ref="H183:I183"/>
    <mergeCell ref="D184:G184"/>
    <mergeCell ref="H184:I184"/>
    <mergeCell ref="D191:G191"/>
    <mergeCell ref="H191:I191"/>
    <mergeCell ref="D192:G192"/>
    <mergeCell ref="H192:I192"/>
    <mergeCell ref="D193:G193"/>
    <mergeCell ref="H193:I193"/>
    <mergeCell ref="D188:G188"/>
    <mergeCell ref="H188:I188"/>
    <mergeCell ref="D189:G189"/>
    <mergeCell ref="H189:I189"/>
    <mergeCell ref="D190:G190"/>
    <mergeCell ref="H190:I190"/>
    <mergeCell ref="D197:G197"/>
    <mergeCell ref="H197:I197"/>
    <mergeCell ref="D198:G198"/>
    <mergeCell ref="H198:I198"/>
    <mergeCell ref="D199:G199"/>
    <mergeCell ref="H199:I199"/>
    <mergeCell ref="D194:G194"/>
    <mergeCell ref="H194:I194"/>
    <mergeCell ref="D195:G195"/>
    <mergeCell ref="H195:I195"/>
    <mergeCell ref="D196:G196"/>
    <mergeCell ref="H196:I196"/>
    <mergeCell ref="D203:G203"/>
    <mergeCell ref="H203:I203"/>
    <mergeCell ref="D205:G205"/>
    <mergeCell ref="H205:I205"/>
    <mergeCell ref="D206:G206"/>
    <mergeCell ref="H206:I206"/>
    <mergeCell ref="D200:G200"/>
    <mergeCell ref="H200:I200"/>
    <mergeCell ref="D201:G201"/>
    <mergeCell ref="H201:I201"/>
    <mergeCell ref="D202:G202"/>
    <mergeCell ref="H202:I202"/>
    <mergeCell ref="D210:G210"/>
    <mergeCell ref="H210:I210"/>
    <mergeCell ref="D211:G211"/>
    <mergeCell ref="H211:I211"/>
    <mergeCell ref="D212:G212"/>
    <mergeCell ref="H212:I212"/>
    <mergeCell ref="D207:G207"/>
    <mergeCell ref="H207:I207"/>
    <mergeCell ref="D208:G208"/>
    <mergeCell ref="H208:I208"/>
    <mergeCell ref="D209:G209"/>
    <mergeCell ref="H209:I209"/>
    <mergeCell ref="D216:G216"/>
    <mergeCell ref="H216:I216"/>
    <mergeCell ref="D217:G217"/>
    <mergeCell ref="H217:I217"/>
    <mergeCell ref="D218:G218"/>
    <mergeCell ref="H218:I218"/>
    <mergeCell ref="D213:G213"/>
    <mergeCell ref="H213:I213"/>
    <mergeCell ref="D214:G214"/>
    <mergeCell ref="H214:I214"/>
    <mergeCell ref="D215:G215"/>
    <mergeCell ref="H215:I215"/>
    <mergeCell ref="D222:G222"/>
    <mergeCell ref="H222:I222"/>
    <mergeCell ref="D223:G223"/>
    <mergeCell ref="H223:I223"/>
    <mergeCell ref="D224:G224"/>
    <mergeCell ref="H224:I224"/>
    <mergeCell ref="D219:G219"/>
    <mergeCell ref="H219:I219"/>
    <mergeCell ref="D220:G220"/>
    <mergeCell ref="H220:I220"/>
    <mergeCell ref="D221:G221"/>
    <mergeCell ref="H221:I221"/>
    <mergeCell ref="D229:G229"/>
    <mergeCell ref="H229:I229"/>
    <mergeCell ref="D230:G230"/>
    <mergeCell ref="H230:I230"/>
    <mergeCell ref="D231:G231"/>
    <mergeCell ref="H231:I231"/>
    <mergeCell ref="D225:G225"/>
    <mergeCell ref="H225:I225"/>
    <mergeCell ref="D227:G227"/>
    <mergeCell ref="H227:I227"/>
    <mergeCell ref="D228:G228"/>
    <mergeCell ref="H228:I228"/>
    <mergeCell ref="D236:G236"/>
    <mergeCell ref="H236:I236"/>
    <mergeCell ref="D237:G237"/>
    <mergeCell ref="H237:I237"/>
    <mergeCell ref="D238:G238"/>
    <mergeCell ref="H238:I238"/>
    <mergeCell ref="D232:G232"/>
    <mergeCell ref="H232:I232"/>
    <mergeCell ref="D233:G233"/>
    <mergeCell ref="H233:I233"/>
    <mergeCell ref="D235:G235"/>
    <mergeCell ref="H235:I235"/>
    <mergeCell ref="D242:G242"/>
    <mergeCell ref="H242:I242"/>
    <mergeCell ref="D243:G243"/>
    <mergeCell ref="H243:I243"/>
    <mergeCell ref="D244:G244"/>
    <mergeCell ref="H244:I244"/>
    <mergeCell ref="D239:G239"/>
    <mergeCell ref="H239:I239"/>
    <mergeCell ref="D240:G240"/>
    <mergeCell ref="H240:I240"/>
    <mergeCell ref="D241:G241"/>
    <mergeCell ref="H241:I241"/>
    <mergeCell ref="D248:G248"/>
    <mergeCell ref="H248:I248"/>
    <mergeCell ref="D249:G249"/>
    <mergeCell ref="H249:I249"/>
    <mergeCell ref="D250:G250"/>
    <mergeCell ref="H250:I250"/>
    <mergeCell ref="D245:G245"/>
    <mergeCell ref="H245:I245"/>
    <mergeCell ref="D246:G246"/>
    <mergeCell ref="H246:I246"/>
    <mergeCell ref="D247:G247"/>
    <mergeCell ref="H247:I247"/>
    <mergeCell ref="D254:G254"/>
    <mergeCell ref="H254:I254"/>
    <mergeCell ref="D256:G256"/>
    <mergeCell ref="H256:I256"/>
    <mergeCell ref="D257:G257"/>
    <mergeCell ref="H257:I257"/>
    <mergeCell ref="D251:G251"/>
    <mergeCell ref="H251:I251"/>
    <mergeCell ref="D252:G252"/>
    <mergeCell ref="H252:I252"/>
    <mergeCell ref="D253:G253"/>
    <mergeCell ref="H253:I253"/>
    <mergeCell ref="E261:G261"/>
    <mergeCell ref="H261:I261"/>
    <mergeCell ref="D262:G262"/>
    <mergeCell ref="H262:I262"/>
    <mergeCell ref="D264:G264"/>
    <mergeCell ref="H264:I264"/>
    <mergeCell ref="D258:G258"/>
    <mergeCell ref="H258:I258"/>
    <mergeCell ref="D259:G259"/>
    <mergeCell ref="H259:I259"/>
    <mergeCell ref="D260:G260"/>
    <mergeCell ref="H260:I260"/>
    <mergeCell ref="A271:A272"/>
    <mergeCell ref="B271:B272"/>
    <mergeCell ref="C271:C272"/>
    <mergeCell ref="D271:G272"/>
    <mergeCell ref="H271:I272"/>
    <mergeCell ref="D265:G265"/>
    <mergeCell ref="H265:I265"/>
    <mergeCell ref="D266:G266"/>
    <mergeCell ref="H266:I266"/>
    <mergeCell ref="D267:G267"/>
    <mergeCell ref="H267:I267"/>
    <mergeCell ref="D273:G273"/>
    <mergeCell ref="H273:I273"/>
    <mergeCell ref="D274:G274"/>
    <mergeCell ref="H274:I274"/>
    <mergeCell ref="D275:G275"/>
    <mergeCell ref="H275:I275"/>
    <mergeCell ref="E268:G268"/>
    <mergeCell ref="H268:I268"/>
    <mergeCell ref="D269:G269"/>
    <mergeCell ref="B280:C280"/>
    <mergeCell ref="B281:C281"/>
    <mergeCell ref="B283:C283"/>
    <mergeCell ref="B284:C284"/>
    <mergeCell ref="B286:D286"/>
    <mergeCell ref="B289:D289"/>
    <mergeCell ref="D276:E276"/>
    <mergeCell ref="F276:G276"/>
    <mergeCell ref="H276:I276"/>
    <mergeCell ref="H277:I277"/>
    <mergeCell ref="D278:G278"/>
    <mergeCell ref="H278:I278"/>
    <mergeCell ref="B293:D293"/>
    <mergeCell ref="E293:I293"/>
    <mergeCell ref="B294:D294"/>
    <mergeCell ref="E294:I294"/>
    <mergeCell ref="B295:D295"/>
    <mergeCell ref="E295:I295"/>
    <mergeCell ref="E289:I289"/>
    <mergeCell ref="B290:D290"/>
    <mergeCell ref="E290:I290"/>
    <mergeCell ref="B291:D291"/>
    <mergeCell ref="E291:I291"/>
    <mergeCell ref="B292:D292"/>
    <mergeCell ref="E292:I292"/>
    <mergeCell ref="B299:D299"/>
    <mergeCell ref="E299:I299"/>
    <mergeCell ref="B300:D300"/>
    <mergeCell ref="E300:I300"/>
    <mergeCell ref="B296:D296"/>
    <mergeCell ref="E296:I296"/>
    <mergeCell ref="B297:D297"/>
    <mergeCell ref="E297:I297"/>
    <mergeCell ref="B298:D298"/>
    <mergeCell ref="E298:I298"/>
  </mergeCells>
  <pageMargins left="0.70866141732283472" right="0.70866141732283472" top="0.74803149606299213" bottom="0.74803149606299213" header="0.31496062992125984" footer="0.31496062992125984"/>
  <pageSetup paperSize="9" scale="83" orientation="landscape" blackAndWhite="1" r:id="rId1"/>
  <rowBreaks count="10" manualBreakCount="10">
    <brk id="30" max="16383" man="1"/>
    <brk id="54" max="16383" man="1"/>
    <brk id="75" max="16383" man="1"/>
    <brk id="103" max="16383" man="1"/>
    <brk id="132" max="16383" man="1"/>
    <brk id="151" max="16383" man="1"/>
    <brk id="171" max="16383" man="1"/>
    <brk id="203" max="16383" man="1"/>
    <brk id="233" max="16383" man="1"/>
    <brk id="2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1274</vt:i4>
      </vt:variant>
    </vt:vector>
  </HeadingPairs>
  <TitlesOfParts>
    <vt:vector size="1275" baseType="lpstr">
      <vt:lpstr>0503123</vt:lpstr>
      <vt:lpstr>'0503123'!ID_1005530165</vt:lpstr>
      <vt:lpstr>'0503123'!ID_1005530166</vt:lpstr>
      <vt:lpstr>'0503123'!ID_10783982361</vt:lpstr>
      <vt:lpstr>'0503123'!ID_10783982362</vt:lpstr>
      <vt:lpstr>'0503123'!ID_10783982363</vt:lpstr>
      <vt:lpstr>'0503123'!ID_10783982364</vt:lpstr>
      <vt:lpstr>'0503123'!ID_10783982365</vt:lpstr>
      <vt:lpstr>'0503123'!ID_10783982366</vt:lpstr>
      <vt:lpstr>'0503123'!ID_10783982367</vt:lpstr>
      <vt:lpstr>'0503123'!ID_10783982368</vt:lpstr>
      <vt:lpstr>'0503123'!ID_10783982369</vt:lpstr>
      <vt:lpstr>'0503123'!ID_10783982370</vt:lpstr>
      <vt:lpstr>'0503123'!ID_10783982371</vt:lpstr>
      <vt:lpstr>'0503123'!ID_10783982372</vt:lpstr>
      <vt:lpstr>'0503123'!ID_10783982373</vt:lpstr>
      <vt:lpstr>'0503123'!ID_10783982374</vt:lpstr>
      <vt:lpstr>'0503123'!ID_10783982375</vt:lpstr>
      <vt:lpstr>'0503123'!ID_10783982376</vt:lpstr>
      <vt:lpstr>'0503123'!ID_10783982377</vt:lpstr>
      <vt:lpstr>'0503123'!ID_10783982378</vt:lpstr>
      <vt:lpstr>'0503123'!ID_10783982379</vt:lpstr>
      <vt:lpstr>'0503123'!ID_10783982380</vt:lpstr>
      <vt:lpstr>'0503123'!ID_10783982381</vt:lpstr>
      <vt:lpstr>'0503123'!ID_10783982382</vt:lpstr>
      <vt:lpstr>'0503123'!ID_10783982383</vt:lpstr>
      <vt:lpstr>'0503123'!ID_10783982384</vt:lpstr>
      <vt:lpstr>'0503123'!ID_10783982385</vt:lpstr>
      <vt:lpstr>'0503123'!ID_10783982386</vt:lpstr>
      <vt:lpstr>'0503123'!ID_10783982387</vt:lpstr>
      <vt:lpstr>'0503123'!ID_10783982388</vt:lpstr>
      <vt:lpstr>'0503123'!ID_10783982389</vt:lpstr>
      <vt:lpstr>'0503123'!ID_10783982390</vt:lpstr>
      <vt:lpstr>'0503123'!ID_10783982391</vt:lpstr>
      <vt:lpstr>'0503123'!ID_10783982392</vt:lpstr>
      <vt:lpstr>'0503123'!ID_10783982393</vt:lpstr>
      <vt:lpstr>'0503123'!ID_10783982394</vt:lpstr>
      <vt:lpstr>'0503123'!ID_10783982395</vt:lpstr>
      <vt:lpstr>'0503123'!ID_10783982396</vt:lpstr>
      <vt:lpstr>'0503123'!ID_10783982397</vt:lpstr>
      <vt:lpstr>'0503123'!ID_10783982398</vt:lpstr>
      <vt:lpstr>'0503123'!ID_10783982399</vt:lpstr>
      <vt:lpstr>'0503123'!ID_10783982400</vt:lpstr>
      <vt:lpstr>'0503123'!ID_10783982403</vt:lpstr>
      <vt:lpstr>'0503123'!ID_10783982404</vt:lpstr>
      <vt:lpstr>'0503123'!ID_10783982405</vt:lpstr>
      <vt:lpstr>'0503123'!ID_10783982406</vt:lpstr>
      <vt:lpstr>'0503123'!ID_10783982407</vt:lpstr>
      <vt:lpstr>'0503123'!ID_10783982408</vt:lpstr>
      <vt:lpstr>'0503123'!ID_10783982409</vt:lpstr>
      <vt:lpstr>'0503123'!ID_10783982410</vt:lpstr>
      <vt:lpstr>'0503123'!ID_10783982411</vt:lpstr>
      <vt:lpstr>'0503123'!ID_10783982412</vt:lpstr>
      <vt:lpstr>'0503123'!ID_10783982413</vt:lpstr>
      <vt:lpstr>'0503123'!ID_10783982414</vt:lpstr>
      <vt:lpstr>'0503123'!ID_10783982415</vt:lpstr>
      <vt:lpstr>'0503123'!ID_10783982416</vt:lpstr>
      <vt:lpstr>'0503123'!ID_10783982417</vt:lpstr>
      <vt:lpstr>'0503123'!ID_10783982418</vt:lpstr>
      <vt:lpstr>'0503123'!ID_10783982419</vt:lpstr>
      <vt:lpstr>'0503123'!ID_10783982420</vt:lpstr>
      <vt:lpstr>'0503123'!ID_10783982421</vt:lpstr>
      <vt:lpstr>'0503123'!ID_10783982422</vt:lpstr>
      <vt:lpstr>'0503123'!ID_10783982423</vt:lpstr>
      <vt:lpstr>'0503123'!ID_10783982424</vt:lpstr>
      <vt:lpstr>'0503123'!ID_10783982425</vt:lpstr>
      <vt:lpstr>'0503123'!ID_10783982426</vt:lpstr>
      <vt:lpstr>'0503123'!ID_10783982427</vt:lpstr>
      <vt:lpstr>'0503123'!ID_10783982428</vt:lpstr>
      <vt:lpstr>'0503123'!ID_10783982429</vt:lpstr>
      <vt:lpstr>'0503123'!ID_10783982430</vt:lpstr>
      <vt:lpstr>'0503123'!ID_10783982431</vt:lpstr>
      <vt:lpstr>'0503123'!ID_10783982432</vt:lpstr>
      <vt:lpstr>'0503123'!ID_10783982433</vt:lpstr>
      <vt:lpstr>'0503123'!ID_10783982434</vt:lpstr>
      <vt:lpstr>'0503123'!ID_10783982435</vt:lpstr>
      <vt:lpstr>'0503123'!ID_10783982436</vt:lpstr>
      <vt:lpstr>'0503123'!ID_10783982437</vt:lpstr>
      <vt:lpstr>'0503123'!ID_10783982438</vt:lpstr>
      <vt:lpstr>'0503123'!ID_10783982439</vt:lpstr>
      <vt:lpstr>'0503123'!ID_10783982440</vt:lpstr>
      <vt:lpstr>'0503123'!ID_10783982441</vt:lpstr>
      <vt:lpstr>'0503123'!ID_10783982442</vt:lpstr>
      <vt:lpstr>'0503123'!ID_10783982443</vt:lpstr>
      <vt:lpstr>'0503123'!ID_10783982444</vt:lpstr>
      <vt:lpstr>'0503123'!ID_10783982445</vt:lpstr>
      <vt:lpstr>'0503123'!ID_10783982446</vt:lpstr>
      <vt:lpstr>'0503123'!ID_10783982447</vt:lpstr>
      <vt:lpstr>'0503123'!ID_10783982448</vt:lpstr>
      <vt:lpstr>'0503123'!ID_10783982449</vt:lpstr>
      <vt:lpstr>'0503123'!ID_10783982450</vt:lpstr>
      <vt:lpstr>'0503123'!ID_10783982451</vt:lpstr>
      <vt:lpstr>'0503123'!ID_10783982452</vt:lpstr>
      <vt:lpstr>'0503123'!ID_10783982453</vt:lpstr>
      <vt:lpstr>'0503123'!ID_10783982454</vt:lpstr>
      <vt:lpstr>'0503123'!ID_10783982455</vt:lpstr>
      <vt:lpstr>'0503123'!ID_10783982456</vt:lpstr>
      <vt:lpstr>'0503123'!ID_10783982457</vt:lpstr>
      <vt:lpstr>'0503123'!ID_10783982458</vt:lpstr>
      <vt:lpstr>'0503123'!ID_10783982459</vt:lpstr>
      <vt:lpstr>'0503123'!ID_10783982460</vt:lpstr>
      <vt:lpstr>'0503123'!ID_10783982461</vt:lpstr>
      <vt:lpstr>'0503123'!ID_10783982462</vt:lpstr>
      <vt:lpstr>'0503123'!ID_10783982463</vt:lpstr>
      <vt:lpstr>'0503123'!ID_10783982464</vt:lpstr>
      <vt:lpstr>'0503123'!ID_10783982465</vt:lpstr>
      <vt:lpstr>'0503123'!ID_10783982466</vt:lpstr>
      <vt:lpstr>'0503123'!ID_10783982467</vt:lpstr>
      <vt:lpstr>'0503123'!ID_10783982468</vt:lpstr>
      <vt:lpstr>'0503123'!ID_10783982469</vt:lpstr>
      <vt:lpstr>'0503123'!ID_10783982470</vt:lpstr>
      <vt:lpstr>'0503123'!ID_10783982471</vt:lpstr>
      <vt:lpstr>'0503123'!ID_10783982472</vt:lpstr>
      <vt:lpstr>'0503123'!ID_10783982473</vt:lpstr>
      <vt:lpstr>'0503123'!ID_10783982474</vt:lpstr>
      <vt:lpstr>'0503123'!ID_10783982475</vt:lpstr>
      <vt:lpstr>'0503123'!ID_10783982476</vt:lpstr>
      <vt:lpstr>'0503123'!ID_10783982477</vt:lpstr>
      <vt:lpstr>'0503123'!ID_10783982478</vt:lpstr>
      <vt:lpstr>'0503123'!ID_10783982479</vt:lpstr>
      <vt:lpstr>'0503123'!ID_10783982480</vt:lpstr>
      <vt:lpstr>'0503123'!ID_10783982481</vt:lpstr>
      <vt:lpstr>'0503123'!ID_10783982482</vt:lpstr>
      <vt:lpstr>'0503123'!ID_10783982483</vt:lpstr>
      <vt:lpstr>'0503123'!ID_10783982484</vt:lpstr>
      <vt:lpstr>'0503123'!ID_10783982485</vt:lpstr>
      <vt:lpstr>'0503123'!ID_10783982486</vt:lpstr>
      <vt:lpstr>'0503123'!ID_10783982487</vt:lpstr>
      <vt:lpstr>'0503123'!ID_10783982488</vt:lpstr>
      <vt:lpstr>'0503123'!ID_10783982489</vt:lpstr>
      <vt:lpstr>'0503123'!ID_10783982490</vt:lpstr>
      <vt:lpstr>'0503123'!ID_10783982491</vt:lpstr>
      <vt:lpstr>'0503123'!ID_10783982492</vt:lpstr>
      <vt:lpstr>'0503123'!ID_10783982493</vt:lpstr>
      <vt:lpstr>'0503123'!ID_10783982494</vt:lpstr>
      <vt:lpstr>'0503123'!ID_10783982495</vt:lpstr>
      <vt:lpstr>'0503123'!ID_10783982496</vt:lpstr>
      <vt:lpstr>'0503123'!ID_10783982497</vt:lpstr>
      <vt:lpstr>'0503123'!ID_10783982498</vt:lpstr>
      <vt:lpstr>'0503123'!ID_10783982499</vt:lpstr>
      <vt:lpstr>'0503123'!ID_10783982500</vt:lpstr>
      <vt:lpstr>'0503123'!ID_10783982501</vt:lpstr>
      <vt:lpstr>'0503123'!ID_10783982502</vt:lpstr>
      <vt:lpstr>'0503123'!ID_10783982503</vt:lpstr>
      <vt:lpstr>'0503123'!ID_10783982504</vt:lpstr>
      <vt:lpstr>'0503123'!ID_10783982505</vt:lpstr>
      <vt:lpstr>'0503123'!ID_10783982506</vt:lpstr>
      <vt:lpstr>'0503123'!ID_10783982507</vt:lpstr>
      <vt:lpstr>'0503123'!ID_10783982508</vt:lpstr>
      <vt:lpstr>'0503123'!ID_10783982509</vt:lpstr>
      <vt:lpstr>'0503123'!ID_10783982510</vt:lpstr>
      <vt:lpstr>'0503123'!ID_10783982511</vt:lpstr>
      <vt:lpstr>'0503123'!ID_10783982512</vt:lpstr>
      <vt:lpstr>'0503123'!ID_10783982513</vt:lpstr>
      <vt:lpstr>'0503123'!ID_10783982514</vt:lpstr>
      <vt:lpstr>'0503123'!ID_10783982515</vt:lpstr>
      <vt:lpstr>'0503123'!ID_10783982516</vt:lpstr>
      <vt:lpstr>'0503123'!ID_10783982517</vt:lpstr>
      <vt:lpstr>'0503123'!ID_10783982518</vt:lpstr>
      <vt:lpstr>'0503123'!ID_10783982519</vt:lpstr>
      <vt:lpstr>'0503123'!ID_10783982520</vt:lpstr>
      <vt:lpstr>'0503123'!ID_10783982521</vt:lpstr>
      <vt:lpstr>'0503123'!ID_10783982522</vt:lpstr>
      <vt:lpstr>'0503123'!ID_10783982523</vt:lpstr>
      <vt:lpstr>'0503123'!ID_10783982524</vt:lpstr>
      <vt:lpstr>'0503123'!ID_10783982525</vt:lpstr>
      <vt:lpstr>'0503123'!ID_10783982526</vt:lpstr>
      <vt:lpstr>'0503123'!ID_10783982527</vt:lpstr>
      <vt:lpstr>'0503123'!ID_10783982528</vt:lpstr>
      <vt:lpstr>'0503123'!ID_10783982529</vt:lpstr>
      <vt:lpstr>'0503123'!ID_10783982530</vt:lpstr>
      <vt:lpstr>'0503123'!ID_10783982531</vt:lpstr>
      <vt:lpstr>'0503123'!ID_10783982532</vt:lpstr>
      <vt:lpstr>'0503123'!ID_10783982533</vt:lpstr>
      <vt:lpstr>'0503123'!ID_10783982534</vt:lpstr>
      <vt:lpstr>'0503123'!ID_10783982535</vt:lpstr>
      <vt:lpstr>'0503123'!ID_10783982536</vt:lpstr>
      <vt:lpstr>'0503123'!ID_10783982537</vt:lpstr>
      <vt:lpstr>'0503123'!ID_10783982538</vt:lpstr>
      <vt:lpstr>'0503123'!ID_10783982539</vt:lpstr>
      <vt:lpstr>'0503123'!ID_10783982540</vt:lpstr>
      <vt:lpstr>'0503123'!ID_10783982541</vt:lpstr>
      <vt:lpstr>'0503123'!ID_10783982542</vt:lpstr>
      <vt:lpstr>'0503123'!ID_10783982543</vt:lpstr>
      <vt:lpstr>'0503123'!ID_10783982544</vt:lpstr>
      <vt:lpstr>'0503123'!ID_10783982545</vt:lpstr>
      <vt:lpstr>'0503123'!ID_10783982546</vt:lpstr>
      <vt:lpstr>'0503123'!ID_10783982547</vt:lpstr>
      <vt:lpstr>'0503123'!ID_10783982548</vt:lpstr>
      <vt:lpstr>'0503123'!ID_10783982549</vt:lpstr>
      <vt:lpstr>'0503123'!ID_10783982550</vt:lpstr>
      <vt:lpstr>'0503123'!ID_10783982551</vt:lpstr>
      <vt:lpstr>'0503123'!ID_10783982552</vt:lpstr>
      <vt:lpstr>'0503123'!ID_10783982553</vt:lpstr>
      <vt:lpstr>'0503123'!ID_10783982554</vt:lpstr>
      <vt:lpstr>'0503123'!ID_10783982555</vt:lpstr>
      <vt:lpstr>'0503123'!ID_10783982556</vt:lpstr>
      <vt:lpstr>'0503123'!ID_10783982557</vt:lpstr>
      <vt:lpstr>'0503123'!ID_10783982558</vt:lpstr>
      <vt:lpstr>'0503123'!ID_10783982559</vt:lpstr>
      <vt:lpstr>'0503123'!ID_10783982560</vt:lpstr>
      <vt:lpstr>'0503123'!ID_10783982561</vt:lpstr>
      <vt:lpstr>'0503123'!ID_10783982562</vt:lpstr>
      <vt:lpstr>'0503123'!ID_10783982563</vt:lpstr>
      <vt:lpstr>'0503123'!ID_10783982564</vt:lpstr>
      <vt:lpstr>'0503123'!ID_10783982565</vt:lpstr>
      <vt:lpstr>'0503123'!ID_10783982566</vt:lpstr>
      <vt:lpstr>'0503123'!ID_10783982567</vt:lpstr>
      <vt:lpstr>'0503123'!ID_10783982568</vt:lpstr>
      <vt:lpstr>'0503123'!ID_10783982569</vt:lpstr>
      <vt:lpstr>'0503123'!ID_10783982570</vt:lpstr>
      <vt:lpstr>'0503123'!ID_10783982571</vt:lpstr>
      <vt:lpstr>'0503123'!ID_10783982572</vt:lpstr>
      <vt:lpstr>'0503123'!ID_10783982573</vt:lpstr>
      <vt:lpstr>'0503123'!ID_10783982574</vt:lpstr>
      <vt:lpstr>'0503123'!ID_10783982575</vt:lpstr>
      <vt:lpstr>'0503123'!ID_10783982576</vt:lpstr>
      <vt:lpstr>'0503123'!ID_10783982577</vt:lpstr>
      <vt:lpstr>'0503123'!ID_10783982578</vt:lpstr>
      <vt:lpstr>'0503123'!ID_10783982579</vt:lpstr>
      <vt:lpstr>'0503123'!ID_10783982580</vt:lpstr>
      <vt:lpstr>'0503123'!ID_10783982581</vt:lpstr>
      <vt:lpstr>'0503123'!ID_10783982582</vt:lpstr>
      <vt:lpstr>'0503123'!ID_10783982583</vt:lpstr>
      <vt:lpstr>'0503123'!ID_10783982584</vt:lpstr>
      <vt:lpstr>'0503123'!ID_10783982585</vt:lpstr>
      <vt:lpstr>'0503123'!ID_10783982586</vt:lpstr>
      <vt:lpstr>'0503123'!ID_10783982587</vt:lpstr>
      <vt:lpstr>'0503123'!ID_10783982588</vt:lpstr>
      <vt:lpstr>'0503123'!ID_10783982589</vt:lpstr>
      <vt:lpstr>'0503123'!ID_10783982590</vt:lpstr>
      <vt:lpstr>'0503123'!ID_10783982591</vt:lpstr>
      <vt:lpstr>'0503123'!ID_10783982592</vt:lpstr>
      <vt:lpstr>'0503123'!ID_10783982593</vt:lpstr>
      <vt:lpstr>'0503123'!ID_10783982594</vt:lpstr>
      <vt:lpstr>'0503123'!ID_10783982595</vt:lpstr>
      <vt:lpstr>'0503123'!ID_10783982596</vt:lpstr>
      <vt:lpstr>'0503123'!ID_10783982597</vt:lpstr>
      <vt:lpstr>'0503123'!ID_10783982598</vt:lpstr>
      <vt:lpstr>'0503123'!ID_10783982599</vt:lpstr>
      <vt:lpstr>'0503123'!ID_10783982600</vt:lpstr>
      <vt:lpstr>'0503123'!ID_10783982601</vt:lpstr>
      <vt:lpstr>'0503123'!ID_10783982602</vt:lpstr>
      <vt:lpstr>'0503123'!ID_10783982603</vt:lpstr>
      <vt:lpstr>'0503123'!ID_10783982604</vt:lpstr>
      <vt:lpstr>'0503123'!ID_10783982605</vt:lpstr>
      <vt:lpstr>'0503123'!ID_10783982606</vt:lpstr>
      <vt:lpstr>'0503123'!ID_10783982607</vt:lpstr>
      <vt:lpstr>'0503123'!ID_10783982608</vt:lpstr>
      <vt:lpstr>'0503123'!ID_10783982609</vt:lpstr>
      <vt:lpstr>'0503123'!ID_10783982610</vt:lpstr>
      <vt:lpstr>'0503123'!ID_10783982611</vt:lpstr>
      <vt:lpstr>'0503123'!ID_10783982612</vt:lpstr>
      <vt:lpstr>'0503123'!ID_10783982613</vt:lpstr>
      <vt:lpstr>'0503123'!ID_10783982614</vt:lpstr>
      <vt:lpstr>'0503123'!ID_10783982615</vt:lpstr>
      <vt:lpstr>'0503123'!ID_10783982616</vt:lpstr>
      <vt:lpstr>'0503123'!ID_10783982617</vt:lpstr>
      <vt:lpstr>'0503123'!ID_10783982618</vt:lpstr>
      <vt:lpstr>'0503123'!ID_10783982619</vt:lpstr>
      <vt:lpstr>'0503123'!ID_10783982620</vt:lpstr>
      <vt:lpstr>'0503123'!ID_10783982621</vt:lpstr>
      <vt:lpstr>'0503123'!ID_10783982622</vt:lpstr>
      <vt:lpstr>'0503123'!ID_10783982623</vt:lpstr>
      <vt:lpstr>'0503123'!ID_10783982624</vt:lpstr>
      <vt:lpstr>'0503123'!ID_10783982625</vt:lpstr>
      <vt:lpstr>'0503123'!ID_10783982626</vt:lpstr>
      <vt:lpstr>'0503123'!ID_10783982627</vt:lpstr>
      <vt:lpstr>'0503123'!ID_10783982628</vt:lpstr>
      <vt:lpstr>'0503123'!ID_10783982629</vt:lpstr>
      <vt:lpstr>'0503123'!ID_10783982630</vt:lpstr>
      <vt:lpstr>'0503123'!ID_10783982631</vt:lpstr>
      <vt:lpstr>'0503123'!ID_10783982632</vt:lpstr>
      <vt:lpstr>'0503123'!ID_10783982633</vt:lpstr>
      <vt:lpstr>'0503123'!ID_10783982634</vt:lpstr>
      <vt:lpstr>'0503123'!ID_10783982635</vt:lpstr>
      <vt:lpstr>'0503123'!ID_10783982636</vt:lpstr>
      <vt:lpstr>'0503123'!ID_10783982637</vt:lpstr>
      <vt:lpstr>'0503123'!ID_10783982638</vt:lpstr>
      <vt:lpstr>'0503123'!ID_10783982639</vt:lpstr>
      <vt:lpstr>'0503123'!ID_10783982640</vt:lpstr>
      <vt:lpstr>'0503123'!ID_10783982641</vt:lpstr>
      <vt:lpstr>'0503123'!ID_10783982642</vt:lpstr>
      <vt:lpstr>'0503123'!ID_10783982643</vt:lpstr>
      <vt:lpstr>'0503123'!ID_10783982644</vt:lpstr>
      <vt:lpstr>'0503123'!ID_10783982645</vt:lpstr>
      <vt:lpstr>'0503123'!ID_10783982646</vt:lpstr>
      <vt:lpstr>'0503123'!ID_10783982647</vt:lpstr>
      <vt:lpstr>'0503123'!ID_10783982648</vt:lpstr>
      <vt:lpstr>'0503123'!ID_10783982649</vt:lpstr>
      <vt:lpstr>'0503123'!ID_10783982650</vt:lpstr>
      <vt:lpstr>'0503123'!ID_10783982651</vt:lpstr>
      <vt:lpstr>'0503123'!ID_10783982652</vt:lpstr>
      <vt:lpstr>'0503123'!ID_10783982653</vt:lpstr>
      <vt:lpstr>'0503123'!ID_10783982654</vt:lpstr>
      <vt:lpstr>'0503123'!ID_10783982655</vt:lpstr>
      <vt:lpstr>'0503123'!ID_10783982656</vt:lpstr>
      <vt:lpstr>'0503123'!ID_10783982657</vt:lpstr>
      <vt:lpstr>'0503123'!ID_10783982658</vt:lpstr>
      <vt:lpstr>'0503123'!ID_10783982659</vt:lpstr>
      <vt:lpstr>'0503123'!ID_10783982660</vt:lpstr>
      <vt:lpstr>'0503123'!ID_10783982661</vt:lpstr>
      <vt:lpstr>'0503123'!ID_10783982662</vt:lpstr>
      <vt:lpstr>'0503123'!ID_10783982663</vt:lpstr>
      <vt:lpstr>'0503123'!ID_10783982664</vt:lpstr>
      <vt:lpstr>'0503123'!ID_10783982665</vt:lpstr>
      <vt:lpstr>'0503123'!ID_10783982666</vt:lpstr>
      <vt:lpstr>'0503123'!ID_10783982667</vt:lpstr>
      <vt:lpstr>'0503123'!ID_10783982668</vt:lpstr>
      <vt:lpstr>'0503123'!ID_10783982669</vt:lpstr>
      <vt:lpstr>'0503123'!ID_10783982670</vt:lpstr>
      <vt:lpstr>'0503123'!ID_10783982671</vt:lpstr>
      <vt:lpstr>'0503123'!ID_10783982672</vt:lpstr>
      <vt:lpstr>'0503123'!ID_10783982673</vt:lpstr>
      <vt:lpstr>'0503123'!ID_10783982674</vt:lpstr>
      <vt:lpstr>'0503123'!ID_10783982675</vt:lpstr>
      <vt:lpstr>'0503123'!ID_10783982676</vt:lpstr>
      <vt:lpstr>'0503123'!ID_10783982677</vt:lpstr>
      <vt:lpstr>'0503123'!ID_10783982678</vt:lpstr>
      <vt:lpstr>'0503123'!ID_10783982679</vt:lpstr>
      <vt:lpstr>'0503123'!ID_10783982680</vt:lpstr>
      <vt:lpstr>'0503123'!ID_10783982681</vt:lpstr>
      <vt:lpstr>'0503123'!ID_10783982682</vt:lpstr>
      <vt:lpstr>'0503123'!ID_10783982683</vt:lpstr>
      <vt:lpstr>'0503123'!ID_10783982684</vt:lpstr>
      <vt:lpstr>'0503123'!ID_10783982685</vt:lpstr>
      <vt:lpstr>'0503123'!ID_10783982686</vt:lpstr>
      <vt:lpstr>'0503123'!ID_10783982687</vt:lpstr>
      <vt:lpstr>'0503123'!ID_10783982688</vt:lpstr>
      <vt:lpstr>'0503123'!ID_10783982689</vt:lpstr>
      <vt:lpstr>'0503123'!ID_10783982690</vt:lpstr>
      <vt:lpstr>'0503123'!ID_10783982691</vt:lpstr>
      <vt:lpstr>'0503123'!ID_10783982692</vt:lpstr>
      <vt:lpstr>'0503123'!ID_10783982693</vt:lpstr>
      <vt:lpstr>'0503123'!ID_10783982694</vt:lpstr>
      <vt:lpstr>'0503123'!ID_10783982695</vt:lpstr>
      <vt:lpstr>'0503123'!ID_10783982696</vt:lpstr>
      <vt:lpstr>'0503123'!ID_10783982697</vt:lpstr>
      <vt:lpstr>'0503123'!ID_10783982698</vt:lpstr>
      <vt:lpstr>'0503123'!ID_10783982699</vt:lpstr>
      <vt:lpstr>'0503123'!ID_10783982700</vt:lpstr>
      <vt:lpstr>'0503123'!ID_10783982701</vt:lpstr>
      <vt:lpstr>'0503123'!ID_10783982702</vt:lpstr>
      <vt:lpstr>'0503123'!ID_10783982703</vt:lpstr>
      <vt:lpstr>'0503123'!ID_10783982704</vt:lpstr>
      <vt:lpstr>'0503123'!ID_10783982705</vt:lpstr>
      <vt:lpstr>'0503123'!ID_10783982706</vt:lpstr>
      <vt:lpstr>'0503123'!ID_10783982707</vt:lpstr>
      <vt:lpstr>'0503123'!ID_10783982708</vt:lpstr>
      <vt:lpstr>'0503123'!ID_10783982709</vt:lpstr>
      <vt:lpstr>'0503123'!ID_10783982710</vt:lpstr>
      <vt:lpstr>'0503123'!ID_10783982711</vt:lpstr>
      <vt:lpstr>'0503123'!ID_10783982712</vt:lpstr>
      <vt:lpstr>'0503123'!ID_10783982713</vt:lpstr>
      <vt:lpstr>'0503123'!ID_10783982714</vt:lpstr>
      <vt:lpstr>'0503123'!ID_10783982715</vt:lpstr>
      <vt:lpstr>'0503123'!ID_10783982716</vt:lpstr>
      <vt:lpstr>'0503123'!ID_10783982717</vt:lpstr>
      <vt:lpstr>'0503123'!ID_10783982718</vt:lpstr>
      <vt:lpstr>'0503123'!ID_10783982719</vt:lpstr>
      <vt:lpstr>'0503123'!ID_10783982720</vt:lpstr>
      <vt:lpstr>'0503123'!ID_10783982721</vt:lpstr>
      <vt:lpstr>'0503123'!ID_10783982722</vt:lpstr>
      <vt:lpstr>'0503123'!ID_10783982723</vt:lpstr>
      <vt:lpstr>'0503123'!ID_10783982724</vt:lpstr>
      <vt:lpstr>'0503123'!ID_10783982725</vt:lpstr>
      <vt:lpstr>'0503123'!ID_10783982726</vt:lpstr>
      <vt:lpstr>'0503123'!ID_10783982727</vt:lpstr>
      <vt:lpstr>'0503123'!ID_10783982728</vt:lpstr>
      <vt:lpstr>'0503123'!ID_10783982729</vt:lpstr>
      <vt:lpstr>'0503123'!ID_10783982730</vt:lpstr>
      <vt:lpstr>'0503123'!ID_10783982731</vt:lpstr>
      <vt:lpstr>'0503123'!ID_10783982732</vt:lpstr>
      <vt:lpstr>'0503123'!ID_10783982733</vt:lpstr>
      <vt:lpstr>'0503123'!ID_10783982734</vt:lpstr>
      <vt:lpstr>'0503123'!ID_10783982735</vt:lpstr>
      <vt:lpstr>'0503123'!ID_10783982736</vt:lpstr>
      <vt:lpstr>'0503123'!ID_10783982737</vt:lpstr>
      <vt:lpstr>'0503123'!ID_10783982738</vt:lpstr>
      <vt:lpstr>'0503123'!ID_10783982739</vt:lpstr>
      <vt:lpstr>'0503123'!ID_10783982740</vt:lpstr>
      <vt:lpstr>'0503123'!ID_10783982741</vt:lpstr>
      <vt:lpstr>'0503123'!ID_10783982742</vt:lpstr>
      <vt:lpstr>'0503123'!ID_10783982743</vt:lpstr>
      <vt:lpstr>'0503123'!ID_10783982744</vt:lpstr>
      <vt:lpstr>'0503123'!ID_10783982745</vt:lpstr>
      <vt:lpstr>'0503123'!ID_10783982746</vt:lpstr>
      <vt:lpstr>'0503123'!ID_10783982747</vt:lpstr>
      <vt:lpstr>'0503123'!ID_10783982748</vt:lpstr>
      <vt:lpstr>'0503123'!ID_10783982749</vt:lpstr>
      <vt:lpstr>'0503123'!ID_10783982750</vt:lpstr>
      <vt:lpstr>'0503123'!ID_10783982751</vt:lpstr>
      <vt:lpstr>'0503123'!ID_10783982752</vt:lpstr>
      <vt:lpstr>'0503123'!ID_10783982753</vt:lpstr>
      <vt:lpstr>'0503123'!ID_10783982754</vt:lpstr>
      <vt:lpstr>'0503123'!ID_10783982755</vt:lpstr>
      <vt:lpstr>'0503123'!ID_10783982756</vt:lpstr>
      <vt:lpstr>'0503123'!ID_10783982757</vt:lpstr>
      <vt:lpstr>'0503123'!ID_10783982758</vt:lpstr>
      <vt:lpstr>'0503123'!ID_10783982759</vt:lpstr>
      <vt:lpstr>'0503123'!ID_10783982760</vt:lpstr>
      <vt:lpstr>'0503123'!ID_10783982761</vt:lpstr>
      <vt:lpstr>'0503123'!ID_10783982762</vt:lpstr>
      <vt:lpstr>'0503123'!ID_10783982763</vt:lpstr>
      <vt:lpstr>'0503123'!ID_10783982764</vt:lpstr>
      <vt:lpstr>'0503123'!ID_10783982765</vt:lpstr>
      <vt:lpstr>'0503123'!ID_10783982766</vt:lpstr>
      <vt:lpstr>'0503123'!ID_10783982767</vt:lpstr>
      <vt:lpstr>'0503123'!ID_10783982768</vt:lpstr>
      <vt:lpstr>'0503123'!ID_10783982769</vt:lpstr>
      <vt:lpstr>'0503123'!ID_10783982770</vt:lpstr>
      <vt:lpstr>'0503123'!ID_10783982771</vt:lpstr>
      <vt:lpstr>'0503123'!ID_10783982772</vt:lpstr>
      <vt:lpstr>'0503123'!ID_10783982773</vt:lpstr>
      <vt:lpstr>'0503123'!ID_10783982774</vt:lpstr>
      <vt:lpstr>'0503123'!ID_10783982775</vt:lpstr>
      <vt:lpstr>'0503123'!ID_10783982776</vt:lpstr>
      <vt:lpstr>'0503123'!ID_10783982777</vt:lpstr>
      <vt:lpstr>'0503123'!ID_10783982778</vt:lpstr>
      <vt:lpstr>'0503123'!ID_10783982779</vt:lpstr>
      <vt:lpstr>'0503123'!ID_10783982780</vt:lpstr>
      <vt:lpstr>'0503123'!ID_10783982781</vt:lpstr>
      <vt:lpstr>'0503123'!ID_10783982782</vt:lpstr>
      <vt:lpstr>'0503123'!ID_10783982783</vt:lpstr>
      <vt:lpstr>'0503123'!ID_10783982784</vt:lpstr>
      <vt:lpstr>'0503123'!ID_10783982785</vt:lpstr>
      <vt:lpstr>'0503123'!ID_10783982786</vt:lpstr>
      <vt:lpstr>'0503123'!ID_10783982787</vt:lpstr>
      <vt:lpstr>'0503123'!ID_10783982788</vt:lpstr>
      <vt:lpstr>'0503123'!ID_10783982789</vt:lpstr>
      <vt:lpstr>'0503123'!ID_10783982790</vt:lpstr>
      <vt:lpstr>'0503123'!ID_10783982791</vt:lpstr>
      <vt:lpstr>'0503123'!ID_10783982792</vt:lpstr>
      <vt:lpstr>'0503123'!ID_10783982793</vt:lpstr>
      <vt:lpstr>'0503123'!ID_10783982794</vt:lpstr>
      <vt:lpstr>'0503123'!ID_10783982795</vt:lpstr>
      <vt:lpstr>'0503123'!ID_10783982796</vt:lpstr>
      <vt:lpstr>'0503123'!ID_10783982797</vt:lpstr>
      <vt:lpstr>'0503123'!ID_10783982798</vt:lpstr>
      <vt:lpstr>'0503123'!ID_10783982799</vt:lpstr>
      <vt:lpstr>'0503123'!ID_10783982800</vt:lpstr>
      <vt:lpstr>'0503123'!ID_10783982801</vt:lpstr>
      <vt:lpstr>'0503123'!ID_10783982802</vt:lpstr>
      <vt:lpstr>'0503123'!ID_10783982803</vt:lpstr>
      <vt:lpstr>'0503123'!ID_10783982804</vt:lpstr>
      <vt:lpstr>'0503123'!ID_10783982805</vt:lpstr>
      <vt:lpstr>'0503123'!ID_10783982806</vt:lpstr>
      <vt:lpstr>'0503123'!ID_10783982807</vt:lpstr>
      <vt:lpstr>'0503123'!ID_10783982808</vt:lpstr>
      <vt:lpstr>'0503123'!ID_10783982809</vt:lpstr>
      <vt:lpstr>'0503123'!ID_10783982810</vt:lpstr>
      <vt:lpstr>'0503123'!ID_10783982811</vt:lpstr>
      <vt:lpstr>'0503123'!ID_10783982812</vt:lpstr>
      <vt:lpstr>'0503123'!ID_10783982813</vt:lpstr>
      <vt:lpstr>'0503123'!ID_10783982814</vt:lpstr>
      <vt:lpstr>'0503123'!ID_10783982815</vt:lpstr>
      <vt:lpstr>'0503123'!ID_10783982816</vt:lpstr>
      <vt:lpstr>'0503123'!ID_10783982817</vt:lpstr>
      <vt:lpstr>'0503123'!ID_10783982818</vt:lpstr>
      <vt:lpstr>'0503123'!ID_10783982819</vt:lpstr>
      <vt:lpstr>'0503123'!ID_10783982820</vt:lpstr>
      <vt:lpstr>'0503123'!ID_10783982821</vt:lpstr>
      <vt:lpstr>'0503123'!ID_10783982822</vt:lpstr>
      <vt:lpstr>'0503123'!ID_10783982823</vt:lpstr>
      <vt:lpstr>'0503123'!ID_10783982824</vt:lpstr>
      <vt:lpstr>'0503123'!ID_10783982825</vt:lpstr>
      <vt:lpstr>'0503123'!ID_10783982826</vt:lpstr>
      <vt:lpstr>'0503123'!ID_10783982827</vt:lpstr>
      <vt:lpstr>'0503123'!ID_10783982828</vt:lpstr>
      <vt:lpstr>'0503123'!ID_10783982829</vt:lpstr>
      <vt:lpstr>'0503123'!ID_10783982830</vt:lpstr>
      <vt:lpstr>'0503123'!ID_10783982831</vt:lpstr>
      <vt:lpstr>'0503123'!ID_10783982832</vt:lpstr>
      <vt:lpstr>'0503123'!ID_10783982833</vt:lpstr>
      <vt:lpstr>'0503123'!ID_10783982834</vt:lpstr>
      <vt:lpstr>'0503123'!ID_10783982835</vt:lpstr>
      <vt:lpstr>'0503123'!ID_10783982836</vt:lpstr>
      <vt:lpstr>'0503123'!ID_10783982837</vt:lpstr>
      <vt:lpstr>'0503123'!ID_10783982838</vt:lpstr>
      <vt:lpstr>'0503123'!ID_10783982839</vt:lpstr>
      <vt:lpstr>'0503123'!ID_10783982840</vt:lpstr>
      <vt:lpstr>'0503123'!ID_10783982841</vt:lpstr>
      <vt:lpstr>'0503123'!ID_10783982842</vt:lpstr>
      <vt:lpstr>'0503123'!ID_10783982843</vt:lpstr>
      <vt:lpstr>'0503123'!ID_10783982844</vt:lpstr>
      <vt:lpstr>'0503123'!ID_10783982845</vt:lpstr>
      <vt:lpstr>'0503123'!ID_10783982846</vt:lpstr>
      <vt:lpstr>'0503123'!ID_10783982847</vt:lpstr>
      <vt:lpstr>'0503123'!ID_10783982848</vt:lpstr>
      <vt:lpstr>'0503123'!ID_10783982849</vt:lpstr>
      <vt:lpstr>'0503123'!ID_10783982850</vt:lpstr>
      <vt:lpstr>'0503123'!ID_10783982851</vt:lpstr>
      <vt:lpstr>'0503123'!ID_10783982852</vt:lpstr>
      <vt:lpstr>'0503123'!ID_10783982853</vt:lpstr>
      <vt:lpstr>'0503123'!ID_10783982854</vt:lpstr>
      <vt:lpstr>'0503123'!ID_10783982855</vt:lpstr>
      <vt:lpstr>'0503123'!ID_10783982856</vt:lpstr>
      <vt:lpstr>'0503123'!ID_10783982857</vt:lpstr>
      <vt:lpstr>'0503123'!ID_10783982858</vt:lpstr>
      <vt:lpstr>'0503123'!ID_10783982859</vt:lpstr>
      <vt:lpstr>'0503123'!ID_10783982860</vt:lpstr>
      <vt:lpstr>'0503123'!ID_10783982861</vt:lpstr>
      <vt:lpstr>'0503123'!ID_10783982862</vt:lpstr>
      <vt:lpstr>'0503123'!ID_10783982863</vt:lpstr>
      <vt:lpstr>'0503123'!ID_10783982864</vt:lpstr>
      <vt:lpstr>'0503123'!ID_10783982865</vt:lpstr>
      <vt:lpstr>'0503123'!ID_10783982866</vt:lpstr>
      <vt:lpstr>'0503123'!ID_10783982867</vt:lpstr>
      <vt:lpstr>'0503123'!ID_10783982868</vt:lpstr>
      <vt:lpstr>'0503123'!ID_10783982869</vt:lpstr>
      <vt:lpstr>'0503123'!ID_10783982870</vt:lpstr>
      <vt:lpstr>'0503123'!ID_10783982871</vt:lpstr>
      <vt:lpstr>'0503123'!ID_10783982872</vt:lpstr>
      <vt:lpstr>'0503123'!ID_10783982873</vt:lpstr>
      <vt:lpstr>'0503123'!ID_10783982874</vt:lpstr>
      <vt:lpstr>'0503123'!ID_10783982875</vt:lpstr>
      <vt:lpstr>'0503123'!ID_10783982876</vt:lpstr>
      <vt:lpstr>'0503123'!ID_10783982877</vt:lpstr>
      <vt:lpstr>'0503123'!ID_10783982878</vt:lpstr>
      <vt:lpstr>'0503123'!ID_10783982879</vt:lpstr>
      <vt:lpstr>'0503123'!ID_10783982880</vt:lpstr>
      <vt:lpstr>'0503123'!ID_10783982881</vt:lpstr>
      <vt:lpstr>'0503123'!ID_10783982882</vt:lpstr>
      <vt:lpstr>'0503123'!ID_10783982883</vt:lpstr>
      <vt:lpstr>'0503123'!ID_10783982884</vt:lpstr>
      <vt:lpstr>'0503123'!ID_10783982885</vt:lpstr>
      <vt:lpstr>'0503123'!ID_10783982886</vt:lpstr>
      <vt:lpstr>'0503123'!ID_10783982887</vt:lpstr>
      <vt:lpstr>'0503123'!ID_10783982888</vt:lpstr>
      <vt:lpstr>'0503123'!ID_10783982889</vt:lpstr>
      <vt:lpstr>'0503123'!ID_10783982890</vt:lpstr>
      <vt:lpstr>'0503123'!ID_10783982891</vt:lpstr>
      <vt:lpstr>'0503123'!ID_10783982892</vt:lpstr>
      <vt:lpstr>'0503123'!ID_10783982893</vt:lpstr>
      <vt:lpstr>'0503123'!ID_10783982894</vt:lpstr>
      <vt:lpstr>'0503123'!ID_10783982895</vt:lpstr>
      <vt:lpstr>'0503123'!ID_10783982896</vt:lpstr>
      <vt:lpstr>'0503123'!ID_10783982897</vt:lpstr>
      <vt:lpstr>'0503123'!ID_10783982898</vt:lpstr>
      <vt:lpstr>'0503123'!ID_10783982899</vt:lpstr>
      <vt:lpstr>'0503123'!ID_10783982900</vt:lpstr>
      <vt:lpstr>'0503123'!ID_10783982901</vt:lpstr>
      <vt:lpstr>'0503123'!ID_10783982902</vt:lpstr>
      <vt:lpstr>'0503123'!ID_10783982903</vt:lpstr>
      <vt:lpstr>'0503123'!ID_10783982904</vt:lpstr>
      <vt:lpstr>'0503123'!ID_10783982905</vt:lpstr>
      <vt:lpstr>'0503123'!ID_10783982906</vt:lpstr>
      <vt:lpstr>'0503123'!ID_10783982907</vt:lpstr>
      <vt:lpstr>'0503123'!ID_10783982908</vt:lpstr>
      <vt:lpstr>'0503123'!ID_10783982909</vt:lpstr>
      <vt:lpstr>'0503123'!ID_10783982910</vt:lpstr>
      <vt:lpstr>'0503123'!ID_10783982911</vt:lpstr>
      <vt:lpstr>'0503123'!ID_10783982912</vt:lpstr>
      <vt:lpstr>'0503123'!ID_10783982913</vt:lpstr>
      <vt:lpstr>'0503123'!ID_10783982914</vt:lpstr>
      <vt:lpstr>'0503123'!ID_10783982915</vt:lpstr>
      <vt:lpstr>'0503123'!ID_10783982916</vt:lpstr>
      <vt:lpstr>'0503123'!ID_10783982917</vt:lpstr>
      <vt:lpstr>'0503123'!ID_10783982918</vt:lpstr>
      <vt:lpstr>'0503123'!ID_10783982919</vt:lpstr>
      <vt:lpstr>'0503123'!ID_10783982920</vt:lpstr>
      <vt:lpstr>'0503123'!ID_10783982921</vt:lpstr>
      <vt:lpstr>'0503123'!ID_10783982922</vt:lpstr>
      <vt:lpstr>'0503123'!ID_10783982923</vt:lpstr>
      <vt:lpstr>'0503123'!ID_10783982924</vt:lpstr>
      <vt:lpstr>'0503123'!ID_10783982925</vt:lpstr>
      <vt:lpstr>'0503123'!ID_10783982926</vt:lpstr>
      <vt:lpstr>'0503123'!ID_10783982927</vt:lpstr>
      <vt:lpstr>'0503123'!ID_10783982928</vt:lpstr>
      <vt:lpstr>'0503123'!ID_10783982929</vt:lpstr>
      <vt:lpstr>'0503123'!ID_10783982930</vt:lpstr>
      <vt:lpstr>'0503123'!ID_10783982931</vt:lpstr>
      <vt:lpstr>'0503123'!ID_10783982932</vt:lpstr>
      <vt:lpstr>'0503123'!ID_10783982933</vt:lpstr>
      <vt:lpstr>'0503123'!ID_10783982934</vt:lpstr>
      <vt:lpstr>'0503123'!ID_10783982935</vt:lpstr>
      <vt:lpstr>'0503123'!ID_10783982936</vt:lpstr>
      <vt:lpstr>'0503123'!ID_10783982937</vt:lpstr>
      <vt:lpstr>'0503123'!ID_10783982938</vt:lpstr>
      <vt:lpstr>'0503123'!ID_10783982939</vt:lpstr>
      <vt:lpstr>'0503123'!ID_10783982940</vt:lpstr>
      <vt:lpstr>'0503123'!ID_10783982941</vt:lpstr>
      <vt:lpstr>'0503123'!ID_10783982942</vt:lpstr>
      <vt:lpstr>'0503123'!ID_10783982943</vt:lpstr>
      <vt:lpstr>'0503123'!ID_10783982944</vt:lpstr>
      <vt:lpstr>'0503123'!ID_10783982945</vt:lpstr>
      <vt:lpstr>'0503123'!ID_10783982946</vt:lpstr>
      <vt:lpstr>'0503123'!ID_10783982947</vt:lpstr>
      <vt:lpstr>'0503123'!ID_10783982948</vt:lpstr>
      <vt:lpstr>'0503123'!ID_10783982949</vt:lpstr>
      <vt:lpstr>'0503123'!ID_10783982950</vt:lpstr>
      <vt:lpstr>'0503123'!ID_10783982951</vt:lpstr>
      <vt:lpstr>'0503123'!ID_10783982952</vt:lpstr>
      <vt:lpstr>'0503123'!ID_10783982953</vt:lpstr>
      <vt:lpstr>'0503123'!ID_10783982954</vt:lpstr>
      <vt:lpstr>'0503123'!ID_10783982955</vt:lpstr>
      <vt:lpstr>'0503123'!ID_10783982956</vt:lpstr>
      <vt:lpstr>'0503123'!ID_10783982957</vt:lpstr>
      <vt:lpstr>'0503123'!ID_10783982958</vt:lpstr>
      <vt:lpstr>'0503123'!ID_10783982959</vt:lpstr>
      <vt:lpstr>'0503123'!ID_10783982960</vt:lpstr>
      <vt:lpstr>'0503123'!ID_10783982961</vt:lpstr>
      <vt:lpstr>'0503123'!ID_10783982962</vt:lpstr>
      <vt:lpstr>'0503123'!ID_10783982963</vt:lpstr>
      <vt:lpstr>'0503123'!ID_10783982964</vt:lpstr>
      <vt:lpstr>'0503123'!ID_10783982965</vt:lpstr>
      <vt:lpstr>'0503123'!ID_10783982966</vt:lpstr>
      <vt:lpstr>'0503123'!ID_10783982967</vt:lpstr>
      <vt:lpstr>'0503123'!ID_10783982968</vt:lpstr>
      <vt:lpstr>'0503123'!ID_10783982969</vt:lpstr>
      <vt:lpstr>'0503123'!ID_10783982971</vt:lpstr>
      <vt:lpstr>'0503123'!ID_10783982978</vt:lpstr>
      <vt:lpstr>'0503123'!ID_10783982979</vt:lpstr>
      <vt:lpstr>'0503123'!ID_10783982999</vt:lpstr>
      <vt:lpstr>'0503123'!ID_10783983039</vt:lpstr>
      <vt:lpstr>'0503123'!ID_10783983068</vt:lpstr>
      <vt:lpstr>'0503123'!ID_10783983087</vt:lpstr>
      <vt:lpstr>'0503123'!ID_10783983088</vt:lpstr>
      <vt:lpstr>'0503123'!ID_10783983177</vt:lpstr>
      <vt:lpstr>'0503123'!ID_10783983216</vt:lpstr>
      <vt:lpstr>'0503123'!ID_10783983231</vt:lpstr>
      <vt:lpstr>'0503123'!ID_10783983254</vt:lpstr>
      <vt:lpstr>'0503123'!ID_10783983263</vt:lpstr>
      <vt:lpstr>'0503123'!ID_10783983264</vt:lpstr>
      <vt:lpstr>'0503123'!ID_10783983265</vt:lpstr>
      <vt:lpstr>'0503123'!ID_10783983266</vt:lpstr>
      <vt:lpstr>'0503123'!ID_10783983267</vt:lpstr>
      <vt:lpstr>'0503123'!ID_10783983268</vt:lpstr>
      <vt:lpstr>'0503123'!ID_10783983269</vt:lpstr>
      <vt:lpstr>'0503123'!ID_10783983270</vt:lpstr>
      <vt:lpstr>'0503123'!ID_10783983271</vt:lpstr>
      <vt:lpstr>'0503123'!ID_10783983272</vt:lpstr>
      <vt:lpstr>'0503123'!ID_10783983273</vt:lpstr>
      <vt:lpstr>'0503123'!ID_10783983274</vt:lpstr>
      <vt:lpstr>'0503123'!ID_10783983275</vt:lpstr>
      <vt:lpstr>'0503123'!ID_10783983276</vt:lpstr>
      <vt:lpstr>'0503123'!ID_10783983277</vt:lpstr>
      <vt:lpstr>'0503123'!ID_10783983278</vt:lpstr>
      <vt:lpstr>'0503123'!ID_10783983279</vt:lpstr>
      <vt:lpstr>'0503123'!ID_10783983280</vt:lpstr>
      <vt:lpstr>'0503123'!ID_10783983281</vt:lpstr>
      <vt:lpstr>'0503123'!ID_10783983282</vt:lpstr>
      <vt:lpstr>'0503123'!ID_10783983283</vt:lpstr>
      <vt:lpstr>'0503123'!ID_10783983284</vt:lpstr>
      <vt:lpstr>'0503123'!ID_10783983285</vt:lpstr>
      <vt:lpstr>'0503123'!ID_10783983286</vt:lpstr>
      <vt:lpstr>'0503123'!ID_10783983287</vt:lpstr>
      <vt:lpstr>'0503123'!ID_10783983288</vt:lpstr>
      <vt:lpstr>'0503123'!ID_10783983289</vt:lpstr>
      <vt:lpstr>'0503123'!ID_10783983290</vt:lpstr>
      <vt:lpstr>'0503123'!ID_10783983291</vt:lpstr>
      <vt:lpstr>'0503123'!ID_10783983292</vt:lpstr>
      <vt:lpstr>'0503123'!ID_10783983293</vt:lpstr>
      <vt:lpstr>'0503123'!ID_10783983294</vt:lpstr>
      <vt:lpstr>'0503123'!ID_10783983295</vt:lpstr>
      <vt:lpstr>'0503123'!ID_10783983296</vt:lpstr>
      <vt:lpstr>'0503123'!ID_10783983297</vt:lpstr>
      <vt:lpstr>'0503123'!ID_10783983298</vt:lpstr>
      <vt:lpstr>'0503123'!ID_10783983299</vt:lpstr>
      <vt:lpstr>'0503123'!ID_10783983300</vt:lpstr>
      <vt:lpstr>'0503123'!ID_10783983301</vt:lpstr>
      <vt:lpstr>'0503123'!ID_10783983302</vt:lpstr>
      <vt:lpstr>'0503123'!ID_10783983303</vt:lpstr>
      <vt:lpstr>'0503123'!ID_10783983304</vt:lpstr>
      <vt:lpstr>'0503123'!ID_10783983305</vt:lpstr>
      <vt:lpstr>'0503123'!ID_10783983306</vt:lpstr>
      <vt:lpstr>'0503123'!ID_10783983307</vt:lpstr>
      <vt:lpstr>'0503123'!ID_10783983308</vt:lpstr>
      <vt:lpstr>'0503123'!ID_10783983309</vt:lpstr>
      <vt:lpstr>'0503123'!ID_10783983310</vt:lpstr>
      <vt:lpstr>'0503123'!ID_10783983311</vt:lpstr>
      <vt:lpstr>'0503123'!ID_10783983312</vt:lpstr>
      <vt:lpstr>'0503123'!ID_10783983313</vt:lpstr>
      <vt:lpstr>'0503123'!ID_10783983314</vt:lpstr>
      <vt:lpstr>'0503123'!ID_10783983315</vt:lpstr>
      <vt:lpstr>'0503123'!ID_10783983316</vt:lpstr>
      <vt:lpstr>'0503123'!ID_10783983317</vt:lpstr>
      <vt:lpstr>'0503123'!ID_10783983318</vt:lpstr>
      <vt:lpstr>'0503123'!ID_10783983319</vt:lpstr>
      <vt:lpstr>'0503123'!ID_10783983320</vt:lpstr>
      <vt:lpstr>'0503123'!ID_10783983321</vt:lpstr>
      <vt:lpstr>'0503123'!ID_10783983322</vt:lpstr>
      <vt:lpstr>'0503123'!ID_10783983323</vt:lpstr>
      <vt:lpstr>'0503123'!ID_10783983324</vt:lpstr>
      <vt:lpstr>'0503123'!ID_10783983325</vt:lpstr>
      <vt:lpstr>'0503123'!ID_10783983326</vt:lpstr>
      <vt:lpstr>'0503123'!ID_10783983327</vt:lpstr>
      <vt:lpstr>'0503123'!ID_10783983328</vt:lpstr>
      <vt:lpstr>'0503123'!ID_10783983329</vt:lpstr>
      <vt:lpstr>'0503123'!ID_10783983330</vt:lpstr>
      <vt:lpstr>'0503123'!ID_10783983331</vt:lpstr>
      <vt:lpstr>'0503123'!ID_10783983332</vt:lpstr>
      <vt:lpstr>'0503123'!ID_10783983333</vt:lpstr>
      <vt:lpstr>'0503123'!ID_10783983334</vt:lpstr>
      <vt:lpstr>'0503123'!ID_10783983335</vt:lpstr>
      <vt:lpstr>'0503123'!ID_10783983336</vt:lpstr>
      <vt:lpstr>'0503123'!ID_10783983337</vt:lpstr>
      <vt:lpstr>'0503123'!ID_10783983338</vt:lpstr>
      <vt:lpstr>'0503123'!ID_10783983339</vt:lpstr>
      <vt:lpstr>'0503123'!ID_10783983340</vt:lpstr>
      <vt:lpstr>'0503123'!ID_10783983341</vt:lpstr>
      <vt:lpstr>'0503123'!ID_10783983342</vt:lpstr>
      <vt:lpstr>'0503123'!ID_10783983343</vt:lpstr>
      <vt:lpstr>'0503123'!ID_10783983344</vt:lpstr>
      <vt:lpstr>'0503123'!ID_10783983345</vt:lpstr>
      <vt:lpstr>'0503123'!ID_10783983346</vt:lpstr>
      <vt:lpstr>'0503123'!ID_10783983347</vt:lpstr>
      <vt:lpstr>'0503123'!ID_10783983348</vt:lpstr>
      <vt:lpstr>'0503123'!ID_10783983349</vt:lpstr>
      <vt:lpstr>'0503123'!ID_10783983350</vt:lpstr>
      <vt:lpstr>'0503123'!ID_10783983351</vt:lpstr>
      <vt:lpstr>'0503123'!ID_10783983352</vt:lpstr>
      <vt:lpstr>'0503123'!ID_10783983353</vt:lpstr>
      <vt:lpstr>'0503123'!ID_10783983354</vt:lpstr>
      <vt:lpstr>'0503123'!ID_10783983355</vt:lpstr>
      <vt:lpstr>'0503123'!ID_10783983356</vt:lpstr>
      <vt:lpstr>'0503123'!ID_10783983357</vt:lpstr>
      <vt:lpstr>'0503123'!ID_10783983358</vt:lpstr>
      <vt:lpstr>'0503123'!ID_10783983359</vt:lpstr>
      <vt:lpstr>'0503123'!ID_10783983360</vt:lpstr>
      <vt:lpstr>'0503123'!ID_10783983361</vt:lpstr>
      <vt:lpstr>'0503123'!ID_10783983362</vt:lpstr>
      <vt:lpstr>'0503123'!ID_10783983363</vt:lpstr>
      <vt:lpstr>'0503123'!ID_10783983364</vt:lpstr>
      <vt:lpstr>'0503123'!ID_10783983365</vt:lpstr>
      <vt:lpstr>'0503123'!ID_10783983366</vt:lpstr>
      <vt:lpstr>'0503123'!ID_10783983367</vt:lpstr>
      <vt:lpstr>'0503123'!ID_10783983368</vt:lpstr>
      <vt:lpstr>'0503123'!ID_10783983369</vt:lpstr>
      <vt:lpstr>'0503123'!ID_10783983370</vt:lpstr>
      <vt:lpstr>'0503123'!ID_10783983371</vt:lpstr>
      <vt:lpstr>'0503123'!ID_10783983372</vt:lpstr>
      <vt:lpstr>'0503123'!ID_10783983373</vt:lpstr>
      <vt:lpstr>'0503123'!ID_10783983374</vt:lpstr>
      <vt:lpstr>'0503123'!ID_10783983375</vt:lpstr>
      <vt:lpstr>'0503123'!ID_10783983376</vt:lpstr>
      <vt:lpstr>'0503123'!ID_10783983377</vt:lpstr>
      <vt:lpstr>'0503123'!ID_10783983378</vt:lpstr>
      <vt:lpstr>'0503123'!ID_10783983379</vt:lpstr>
      <vt:lpstr>'0503123'!ID_10783983380</vt:lpstr>
      <vt:lpstr>'0503123'!ID_10783983381</vt:lpstr>
      <vt:lpstr>'0503123'!ID_10783983382</vt:lpstr>
      <vt:lpstr>'0503123'!ID_10783983383</vt:lpstr>
      <vt:lpstr>'0503123'!ID_10783983384</vt:lpstr>
      <vt:lpstr>'0503123'!ID_10783983385</vt:lpstr>
      <vt:lpstr>'0503123'!ID_10783983386</vt:lpstr>
      <vt:lpstr>'0503123'!ID_10783983387</vt:lpstr>
      <vt:lpstr>'0503123'!ID_10783983388</vt:lpstr>
      <vt:lpstr>'0503123'!ID_10783983389</vt:lpstr>
      <vt:lpstr>'0503123'!ID_10783983390</vt:lpstr>
      <vt:lpstr>'0503123'!ID_10783983391</vt:lpstr>
      <vt:lpstr>'0503123'!ID_10783983392</vt:lpstr>
      <vt:lpstr>'0503123'!ID_10783983393</vt:lpstr>
      <vt:lpstr>'0503123'!ID_10783983394</vt:lpstr>
      <vt:lpstr>'0503123'!ID_10783983395</vt:lpstr>
      <vt:lpstr>'0503123'!ID_10783983396</vt:lpstr>
      <vt:lpstr>'0503123'!ID_10783983397</vt:lpstr>
      <vt:lpstr>'0503123'!ID_10783983398</vt:lpstr>
      <vt:lpstr>'0503123'!ID_10783983399</vt:lpstr>
      <vt:lpstr>'0503123'!ID_10783983400</vt:lpstr>
      <vt:lpstr>'0503123'!ID_10783983401</vt:lpstr>
      <vt:lpstr>'0503123'!ID_10783983402</vt:lpstr>
      <vt:lpstr>'0503123'!ID_10783983403</vt:lpstr>
      <vt:lpstr>'0503123'!ID_10783983404</vt:lpstr>
      <vt:lpstr>'0503123'!ID_10783983405</vt:lpstr>
      <vt:lpstr>'0503123'!ID_10783983406</vt:lpstr>
      <vt:lpstr>'0503123'!ID_10783983407</vt:lpstr>
      <vt:lpstr>'0503123'!ID_10783983408</vt:lpstr>
      <vt:lpstr>'0503123'!ID_10783983409</vt:lpstr>
      <vt:lpstr>'0503123'!ID_10783983410</vt:lpstr>
      <vt:lpstr>'0503123'!ID_10783983411</vt:lpstr>
      <vt:lpstr>'0503123'!ID_10783983412</vt:lpstr>
      <vt:lpstr>'0503123'!ID_10783983413</vt:lpstr>
      <vt:lpstr>'0503123'!ID_10783983414</vt:lpstr>
      <vt:lpstr>'0503123'!ID_10783983415</vt:lpstr>
      <vt:lpstr>'0503123'!ID_10783983416</vt:lpstr>
      <vt:lpstr>'0503123'!ID_10783983417</vt:lpstr>
      <vt:lpstr>'0503123'!ID_10783983418</vt:lpstr>
      <vt:lpstr>'0503123'!ID_10783983419</vt:lpstr>
      <vt:lpstr>'0503123'!ID_10783983420</vt:lpstr>
      <vt:lpstr>'0503123'!ID_10783983421</vt:lpstr>
      <vt:lpstr>'0503123'!ID_10783983422</vt:lpstr>
      <vt:lpstr>'0503123'!ID_10783983423</vt:lpstr>
      <vt:lpstr>'0503123'!ID_10783983424</vt:lpstr>
      <vt:lpstr>'0503123'!ID_10783983425</vt:lpstr>
      <vt:lpstr>'0503123'!ID_10783983426</vt:lpstr>
      <vt:lpstr>'0503123'!ID_10783983427</vt:lpstr>
      <vt:lpstr>'0503123'!ID_10783983428</vt:lpstr>
      <vt:lpstr>'0503123'!ID_10783983429</vt:lpstr>
      <vt:lpstr>'0503123'!ID_10783983430</vt:lpstr>
      <vt:lpstr>'0503123'!ID_10783983431</vt:lpstr>
      <vt:lpstr>'0503123'!ID_10783983432</vt:lpstr>
      <vt:lpstr>'0503123'!ID_10783983433</vt:lpstr>
      <vt:lpstr>'0503123'!ID_10783983434</vt:lpstr>
      <vt:lpstr>'0503123'!ID_10783983435</vt:lpstr>
      <vt:lpstr>'0503123'!ID_10783983436</vt:lpstr>
      <vt:lpstr>'0503123'!ID_10783983437</vt:lpstr>
      <vt:lpstr>'0503123'!ID_10783983438</vt:lpstr>
      <vt:lpstr>'0503123'!ID_10783983439</vt:lpstr>
      <vt:lpstr>'0503123'!ID_10783983440</vt:lpstr>
      <vt:lpstr>'0503123'!ID_10783983441</vt:lpstr>
      <vt:lpstr>'0503123'!ID_10783983442</vt:lpstr>
      <vt:lpstr>'0503123'!ID_10783983443</vt:lpstr>
      <vt:lpstr>'0503123'!ID_10783983444</vt:lpstr>
      <vt:lpstr>'0503123'!ID_10783983445</vt:lpstr>
      <vt:lpstr>'0503123'!ID_10783983446</vt:lpstr>
      <vt:lpstr>'0503123'!ID_10783983447</vt:lpstr>
      <vt:lpstr>'0503123'!ID_10783983448</vt:lpstr>
      <vt:lpstr>'0503123'!ID_10783983449</vt:lpstr>
      <vt:lpstr>'0503123'!ID_10783983450</vt:lpstr>
      <vt:lpstr>'0503123'!ID_10783983451</vt:lpstr>
      <vt:lpstr>'0503123'!ID_10783983452</vt:lpstr>
      <vt:lpstr>'0503123'!ID_10783983453</vt:lpstr>
      <vt:lpstr>'0503123'!ID_10783983454</vt:lpstr>
      <vt:lpstr>'0503123'!ID_10783983455</vt:lpstr>
      <vt:lpstr>'0503123'!ID_10783983456</vt:lpstr>
      <vt:lpstr>'0503123'!ID_10783983457</vt:lpstr>
      <vt:lpstr>'0503123'!ID_10783983458</vt:lpstr>
      <vt:lpstr>'0503123'!ID_10783983459</vt:lpstr>
      <vt:lpstr>'0503123'!ID_10783983460</vt:lpstr>
      <vt:lpstr>'0503123'!ID_10783983461</vt:lpstr>
      <vt:lpstr>'0503123'!ID_10783983462</vt:lpstr>
      <vt:lpstr>'0503123'!ID_10783983463</vt:lpstr>
      <vt:lpstr>'0503123'!ID_10783983464</vt:lpstr>
      <vt:lpstr>'0503123'!ID_10783983465</vt:lpstr>
      <vt:lpstr>'0503123'!ID_10783983466</vt:lpstr>
      <vt:lpstr>'0503123'!ID_10783983467</vt:lpstr>
      <vt:lpstr>'0503123'!ID_10783983468</vt:lpstr>
      <vt:lpstr>'0503123'!ID_10783983475</vt:lpstr>
      <vt:lpstr>'0503123'!ID_10783983476</vt:lpstr>
      <vt:lpstr>'0503123'!ID_10783983477</vt:lpstr>
      <vt:lpstr>'0503123'!ID_10783983478</vt:lpstr>
      <vt:lpstr>'0503123'!ID_10783983479</vt:lpstr>
      <vt:lpstr>'0503123'!ID_10783983480</vt:lpstr>
      <vt:lpstr>'0503123'!ID_10783983481</vt:lpstr>
      <vt:lpstr>'0503123'!ID_10783983482</vt:lpstr>
      <vt:lpstr>'0503123'!ID_10783983483</vt:lpstr>
      <vt:lpstr>'0503123'!ID_10783983484</vt:lpstr>
      <vt:lpstr>'0503123'!ID_10783983485</vt:lpstr>
      <vt:lpstr>'0503123'!ID_10783983486</vt:lpstr>
      <vt:lpstr>'0503123'!ID_10783983487</vt:lpstr>
      <vt:lpstr>'0503123'!ID_10783983488</vt:lpstr>
      <vt:lpstr>'0503123'!ID_10783983489</vt:lpstr>
      <vt:lpstr>'0503123'!ID_10783983490</vt:lpstr>
      <vt:lpstr>'0503123'!ID_10783983491</vt:lpstr>
      <vt:lpstr>'0503123'!ID_10783983492</vt:lpstr>
      <vt:lpstr>'0503123'!ID_10783983493</vt:lpstr>
      <vt:lpstr>'0503123'!ID_10783983494</vt:lpstr>
      <vt:lpstr>'0503123'!ID_10783983495</vt:lpstr>
      <vt:lpstr>'0503123'!ID_10783983496</vt:lpstr>
      <vt:lpstr>'0503123'!ID_10783983497</vt:lpstr>
      <vt:lpstr>'0503123'!ID_10783983498</vt:lpstr>
      <vt:lpstr>'0503123'!ID_10783983499</vt:lpstr>
      <vt:lpstr>'0503123'!ID_10783983500</vt:lpstr>
      <vt:lpstr>'0503123'!ID_10783983501</vt:lpstr>
      <vt:lpstr>'0503123'!ID_10783983502</vt:lpstr>
      <vt:lpstr>'0503123'!ID_10783983503</vt:lpstr>
      <vt:lpstr>'0503123'!ID_10783983504</vt:lpstr>
      <vt:lpstr>'0503123'!ID_10783983505</vt:lpstr>
      <vt:lpstr>'0503123'!ID_10783983506</vt:lpstr>
      <vt:lpstr>'0503123'!ID_10783983507</vt:lpstr>
      <vt:lpstr>'0503123'!ID_10783983508</vt:lpstr>
      <vt:lpstr>'0503123'!ID_10783983509</vt:lpstr>
      <vt:lpstr>'0503123'!ID_10783983510</vt:lpstr>
      <vt:lpstr>'0503123'!ID_10783983511</vt:lpstr>
      <vt:lpstr>'0503123'!ID_10783983512</vt:lpstr>
      <vt:lpstr>'0503123'!ID_10783983513</vt:lpstr>
      <vt:lpstr>'0503123'!ID_10783983514</vt:lpstr>
      <vt:lpstr>'0503123'!ID_10783983515</vt:lpstr>
      <vt:lpstr>'0503123'!ID_10783983516</vt:lpstr>
      <vt:lpstr>'0503123'!ID_10783983517</vt:lpstr>
      <vt:lpstr>'0503123'!ID_10783983518</vt:lpstr>
      <vt:lpstr>'0503123'!ID_10783983519</vt:lpstr>
      <vt:lpstr>'0503123'!ID_10783983520</vt:lpstr>
      <vt:lpstr>'0503123'!ID_10783983521</vt:lpstr>
      <vt:lpstr>'0503123'!ID_10783983522</vt:lpstr>
      <vt:lpstr>'0503123'!ID_10783983523</vt:lpstr>
      <vt:lpstr>'0503123'!ID_10783983524</vt:lpstr>
      <vt:lpstr>'0503123'!ID_10783983525</vt:lpstr>
      <vt:lpstr>'0503123'!ID_10783983526</vt:lpstr>
      <vt:lpstr>'0503123'!ID_10783983527</vt:lpstr>
      <vt:lpstr>'0503123'!ID_10783983528</vt:lpstr>
      <vt:lpstr>'0503123'!ID_10783983529</vt:lpstr>
      <vt:lpstr>'0503123'!ID_10783983530</vt:lpstr>
      <vt:lpstr>'0503123'!ID_10783983531</vt:lpstr>
      <vt:lpstr>'0503123'!ID_10783983532</vt:lpstr>
      <vt:lpstr>'0503123'!ID_10783983533</vt:lpstr>
      <vt:lpstr>'0503123'!ID_10783983534</vt:lpstr>
      <vt:lpstr>'0503123'!ID_10783983535</vt:lpstr>
      <vt:lpstr>'0503123'!ID_10783983536</vt:lpstr>
      <vt:lpstr>'0503123'!ID_10783983537</vt:lpstr>
      <vt:lpstr>'0503123'!ID_10783983538</vt:lpstr>
      <vt:lpstr>'0503123'!ID_10783983539</vt:lpstr>
      <vt:lpstr>'0503123'!ID_10783983540</vt:lpstr>
      <vt:lpstr>'0503123'!ID_10783983541</vt:lpstr>
      <vt:lpstr>'0503123'!ID_10783983542</vt:lpstr>
      <vt:lpstr>'0503123'!ID_10783983543</vt:lpstr>
      <vt:lpstr>'0503123'!ID_10783983544</vt:lpstr>
      <vt:lpstr>'0503123'!ID_10783983545</vt:lpstr>
      <vt:lpstr>'0503123'!ID_10783983546</vt:lpstr>
      <vt:lpstr>'0503123'!ID_10783983547</vt:lpstr>
      <vt:lpstr>'0503123'!ID_10783983548</vt:lpstr>
      <vt:lpstr>'0503123'!ID_10783983549</vt:lpstr>
      <vt:lpstr>'0503123'!ID_10783983550</vt:lpstr>
      <vt:lpstr>'0503123'!ID_10783983551</vt:lpstr>
      <vt:lpstr>'0503123'!ID_10783983552</vt:lpstr>
      <vt:lpstr>'0503123'!ID_10783983553</vt:lpstr>
      <vt:lpstr>'0503123'!ID_10783983554</vt:lpstr>
      <vt:lpstr>'0503123'!ID_10783983555</vt:lpstr>
      <vt:lpstr>'0503123'!ID_10783983556</vt:lpstr>
      <vt:lpstr>'0503123'!ID_10783983557</vt:lpstr>
      <vt:lpstr>'0503123'!ID_10783983558</vt:lpstr>
      <vt:lpstr>'0503123'!ID_10783983559</vt:lpstr>
      <vt:lpstr>'0503123'!ID_10783983560</vt:lpstr>
      <vt:lpstr>'0503123'!ID_10783983561</vt:lpstr>
      <vt:lpstr>'0503123'!ID_10783983562</vt:lpstr>
      <vt:lpstr>'0503123'!ID_10783983563</vt:lpstr>
      <vt:lpstr>'0503123'!ID_10783983564</vt:lpstr>
      <vt:lpstr>'0503123'!ID_10783983565</vt:lpstr>
      <vt:lpstr>'0503123'!ID_10783983566</vt:lpstr>
      <vt:lpstr>'0503123'!ID_10783983567</vt:lpstr>
      <vt:lpstr>'0503123'!ID_10783983568</vt:lpstr>
      <vt:lpstr>'0503123'!ID_10783983569</vt:lpstr>
      <vt:lpstr>'0503123'!ID_10783983570</vt:lpstr>
      <vt:lpstr>'0503123'!ID_10783983571</vt:lpstr>
      <vt:lpstr>'0503123'!ID_10783983572</vt:lpstr>
      <vt:lpstr>'0503123'!ID_10783983573</vt:lpstr>
      <vt:lpstr>'0503123'!ID_10783983574</vt:lpstr>
      <vt:lpstr>'0503123'!ID_10783983575</vt:lpstr>
      <vt:lpstr>'0503123'!ID_10783983576</vt:lpstr>
      <vt:lpstr>'0503123'!ID_10783983577</vt:lpstr>
      <vt:lpstr>'0503123'!ID_10783983578</vt:lpstr>
      <vt:lpstr>'0503123'!ID_10783983579</vt:lpstr>
      <vt:lpstr>'0503123'!ID_10783983580</vt:lpstr>
      <vt:lpstr>'0503123'!ID_10783983581</vt:lpstr>
      <vt:lpstr>'0503123'!ID_10783983582</vt:lpstr>
      <vt:lpstr>'0503123'!ID_10783983583</vt:lpstr>
      <vt:lpstr>'0503123'!ID_10783983584</vt:lpstr>
      <vt:lpstr>'0503123'!ID_10783983585</vt:lpstr>
      <vt:lpstr>'0503123'!ID_10783983586</vt:lpstr>
      <vt:lpstr>'0503123'!ID_10783983587</vt:lpstr>
      <vt:lpstr>'0503123'!ID_10783983588</vt:lpstr>
      <vt:lpstr>'0503123'!ID_10783983589</vt:lpstr>
      <vt:lpstr>'0503123'!ID_10783983590</vt:lpstr>
      <vt:lpstr>'0503123'!ID_10783983591</vt:lpstr>
      <vt:lpstr>'0503123'!ID_10783983592</vt:lpstr>
      <vt:lpstr>'0503123'!ID_10783983593</vt:lpstr>
      <vt:lpstr>'0503123'!ID_10783983594</vt:lpstr>
      <vt:lpstr>'0503123'!ID_10783983595</vt:lpstr>
      <vt:lpstr>'0503123'!ID_10783983596</vt:lpstr>
      <vt:lpstr>'0503123'!ID_10783983597</vt:lpstr>
      <vt:lpstr>'0503123'!ID_10783983598</vt:lpstr>
      <vt:lpstr>'0503123'!ID_10783983599</vt:lpstr>
      <vt:lpstr>'0503123'!ID_10783983600</vt:lpstr>
      <vt:lpstr>'0503123'!ID_10783983601</vt:lpstr>
      <vt:lpstr>'0503123'!ID_10783983602</vt:lpstr>
      <vt:lpstr>'0503123'!ID_10783983603</vt:lpstr>
      <vt:lpstr>'0503123'!ID_10783983604</vt:lpstr>
      <vt:lpstr>'0503123'!ID_10783983605</vt:lpstr>
      <vt:lpstr>'0503123'!ID_10783983606</vt:lpstr>
      <vt:lpstr>'0503123'!ID_10783983607</vt:lpstr>
      <vt:lpstr>'0503123'!ID_10783983608</vt:lpstr>
      <vt:lpstr>'0503123'!ID_10783983609</vt:lpstr>
      <vt:lpstr>'0503123'!ID_10783983610</vt:lpstr>
      <vt:lpstr>'0503123'!ID_10783983611</vt:lpstr>
      <vt:lpstr>'0503123'!ID_10783983612</vt:lpstr>
      <vt:lpstr>'0503123'!ID_10783983613</vt:lpstr>
      <vt:lpstr>'0503123'!ID_10783983614</vt:lpstr>
      <vt:lpstr>'0503123'!ID_10783983615</vt:lpstr>
      <vt:lpstr>'0503123'!ID_10783983616</vt:lpstr>
      <vt:lpstr>'0503123'!ID_10783983617</vt:lpstr>
      <vt:lpstr>'0503123'!ID_10783983618</vt:lpstr>
      <vt:lpstr>'0503123'!ID_10783983619</vt:lpstr>
      <vt:lpstr>'0503123'!ID_10783983620</vt:lpstr>
      <vt:lpstr>'0503123'!ID_10783983621</vt:lpstr>
      <vt:lpstr>'0503123'!ID_10783983622</vt:lpstr>
      <vt:lpstr>'0503123'!ID_10783983623</vt:lpstr>
      <vt:lpstr>'0503123'!ID_10783983624</vt:lpstr>
      <vt:lpstr>'0503123'!ID_10783983625</vt:lpstr>
      <vt:lpstr>'0503123'!ID_10783983626</vt:lpstr>
      <vt:lpstr>'0503123'!ID_10783983627</vt:lpstr>
      <vt:lpstr>'0503123'!ID_10783983628</vt:lpstr>
      <vt:lpstr>'0503123'!ID_10783983629</vt:lpstr>
      <vt:lpstr>'0503123'!ID_10783983630</vt:lpstr>
      <vt:lpstr>'0503123'!ID_10783983631</vt:lpstr>
      <vt:lpstr>'0503123'!ID_10783983632</vt:lpstr>
      <vt:lpstr>'0503123'!ID_10783983633</vt:lpstr>
      <vt:lpstr>'0503123'!ID_10783983634</vt:lpstr>
      <vt:lpstr>'0503123'!ID_10783983635</vt:lpstr>
      <vt:lpstr>'0503123'!ID_10783983636</vt:lpstr>
      <vt:lpstr>'0503123'!ID_10783983637</vt:lpstr>
      <vt:lpstr>'0503123'!ID_10783983638</vt:lpstr>
      <vt:lpstr>'0503123'!ID_10783983639</vt:lpstr>
      <vt:lpstr>'0503123'!ID_10783983640</vt:lpstr>
      <vt:lpstr>'0503123'!ID_10783983641</vt:lpstr>
      <vt:lpstr>'0503123'!ID_10783983642</vt:lpstr>
      <vt:lpstr>'0503123'!ID_10783983643</vt:lpstr>
      <vt:lpstr>'0503123'!ID_10783983644</vt:lpstr>
      <vt:lpstr>'0503123'!ID_10783983645</vt:lpstr>
      <vt:lpstr>'0503123'!ID_10783983646</vt:lpstr>
      <vt:lpstr>'0503123'!ID_10783983647</vt:lpstr>
      <vt:lpstr>'0503123'!ID_10783983648</vt:lpstr>
      <vt:lpstr>'0503123'!ID_10783983649</vt:lpstr>
      <vt:lpstr>'0503123'!ID_10783983650</vt:lpstr>
      <vt:lpstr>'0503123'!ID_10783983651</vt:lpstr>
      <vt:lpstr>'0503123'!ID_10783983652</vt:lpstr>
      <vt:lpstr>'0503123'!ID_10783983653</vt:lpstr>
      <vt:lpstr>'0503123'!ID_10783983654</vt:lpstr>
      <vt:lpstr>'0503123'!ID_10783983655</vt:lpstr>
      <vt:lpstr>'0503123'!ID_10783983656</vt:lpstr>
      <vt:lpstr>'0503123'!ID_10783983657</vt:lpstr>
      <vt:lpstr>'0503123'!ID_10783983658</vt:lpstr>
      <vt:lpstr>'0503123'!ID_10783983659</vt:lpstr>
      <vt:lpstr>'0503123'!ID_10783983660</vt:lpstr>
      <vt:lpstr>'0503123'!ID_10783983661</vt:lpstr>
      <vt:lpstr>'0503123'!ID_10783983662</vt:lpstr>
      <vt:lpstr>'0503123'!ID_10783983663</vt:lpstr>
      <vt:lpstr>'0503123'!ID_10783983664</vt:lpstr>
      <vt:lpstr>'0503123'!ID_120655895</vt:lpstr>
      <vt:lpstr>'0503123'!ID_120655899</vt:lpstr>
      <vt:lpstr>'0503123'!ID_120655900</vt:lpstr>
      <vt:lpstr>'0503123'!ID_120655902</vt:lpstr>
      <vt:lpstr>'0503123'!ID_120655903</vt:lpstr>
      <vt:lpstr>'0503123'!ID_120655908</vt:lpstr>
      <vt:lpstr>'0503123'!ID_125819842</vt:lpstr>
      <vt:lpstr>'0503123'!ID_13173952406</vt:lpstr>
      <vt:lpstr>'0503123'!ID_13173952407</vt:lpstr>
      <vt:lpstr>'0503123'!ID_13173952408</vt:lpstr>
      <vt:lpstr>'0503123'!ID_13173952409</vt:lpstr>
      <vt:lpstr>'0503123'!ID_13173952410</vt:lpstr>
      <vt:lpstr>'0503123'!ID_13173952411</vt:lpstr>
      <vt:lpstr>'0503123'!ID_13173952412</vt:lpstr>
      <vt:lpstr>'0503123'!ID_13173952413</vt:lpstr>
      <vt:lpstr>'0503123'!ID_13173952414</vt:lpstr>
      <vt:lpstr>'0503123'!ID_13173952415</vt:lpstr>
      <vt:lpstr>'0503123'!ID_13173952416</vt:lpstr>
      <vt:lpstr>'0503123'!ID_13173952417</vt:lpstr>
      <vt:lpstr>'0503123'!ID_13173952418</vt:lpstr>
      <vt:lpstr>'0503123'!ID_13173952419</vt:lpstr>
      <vt:lpstr>'0503123'!ID_13173952420</vt:lpstr>
      <vt:lpstr>'0503123'!ID_13173952421</vt:lpstr>
      <vt:lpstr>'0503123'!ID_13173952422</vt:lpstr>
      <vt:lpstr>'0503123'!ID_13173952423</vt:lpstr>
      <vt:lpstr>'0503123'!ID_13173952424</vt:lpstr>
      <vt:lpstr>'0503123'!ID_13173952425</vt:lpstr>
      <vt:lpstr>'0503123'!ID_13173952426</vt:lpstr>
      <vt:lpstr>'0503123'!ID_13173952427</vt:lpstr>
      <vt:lpstr>'0503123'!ID_13173952428</vt:lpstr>
      <vt:lpstr>'0503123'!ID_13173952429</vt:lpstr>
      <vt:lpstr>'0503123'!ID_13173952430</vt:lpstr>
      <vt:lpstr>'0503123'!ID_13173952431</vt:lpstr>
      <vt:lpstr>'0503123'!ID_13173952432</vt:lpstr>
      <vt:lpstr>'0503123'!ID_13173952433</vt:lpstr>
      <vt:lpstr>'0503123'!ID_13173952434</vt:lpstr>
      <vt:lpstr>'0503123'!ID_13173952435</vt:lpstr>
      <vt:lpstr>'0503123'!ID_13173952436</vt:lpstr>
      <vt:lpstr>'0503123'!ID_13173952437</vt:lpstr>
      <vt:lpstr>'0503123'!ID_13173952438</vt:lpstr>
      <vt:lpstr>'0503123'!ID_13173952439</vt:lpstr>
      <vt:lpstr>'0503123'!ID_13173952440</vt:lpstr>
      <vt:lpstr>'0503123'!ID_13173952441</vt:lpstr>
      <vt:lpstr>'0503123'!ID_13173952442</vt:lpstr>
      <vt:lpstr>'0503123'!ID_13173952443</vt:lpstr>
      <vt:lpstr>'0503123'!ID_13173952444</vt:lpstr>
      <vt:lpstr>'0503123'!ID_13173952445</vt:lpstr>
      <vt:lpstr>'0503123'!ID_13173952446</vt:lpstr>
      <vt:lpstr>'0503123'!ID_13173952447</vt:lpstr>
      <vt:lpstr>'0503123'!ID_13173952448</vt:lpstr>
      <vt:lpstr>'0503123'!ID_13173952449</vt:lpstr>
      <vt:lpstr>'0503123'!ID_13173952450</vt:lpstr>
      <vt:lpstr>'0503123'!ID_13173952451</vt:lpstr>
      <vt:lpstr>'0503123'!ID_13173952452</vt:lpstr>
      <vt:lpstr>'0503123'!ID_13173952453</vt:lpstr>
      <vt:lpstr>'0503123'!ID_13173952454</vt:lpstr>
      <vt:lpstr>'0503123'!ID_13173952455</vt:lpstr>
      <vt:lpstr>'0503123'!ID_13173952456</vt:lpstr>
      <vt:lpstr>'0503123'!ID_13173952457</vt:lpstr>
      <vt:lpstr>'0503123'!ID_13173952458</vt:lpstr>
      <vt:lpstr>'0503123'!ID_13173952459</vt:lpstr>
      <vt:lpstr>'0503123'!ID_13173952460</vt:lpstr>
      <vt:lpstr>'0503123'!ID_13173952461</vt:lpstr>
      <vt:lpstr>'0503123'!ID_13173952462</vt:lpstr>
      <vt:lpstr>'0503123'!ID_13173952463</vt:lpstr>
      <vt:lpstr>'0503123'!ID_13173952464</vt:lpstr>
      <vt:lpstr>'0503123'!ID_13173952465</vt:lpstr>
      <vt:lpstr>'0503123'!ID_13173952466</vt:lpstr>
      <vt:lpstr>'0503123'!ID_13173952467</vt:lpstr>
      <vt:lpstr>'0503123'!ID_13173952468</vt:lpstr>
      <vt:lpstr>'0503123'!ID_13173952469</vt:lpstr>
      <vt:lpstr>'0503123'!ID_13173952470</vt:lpstr>
      <vt:lpstr>'0503123'!ID_13173952471</vt:lpstr>
      <vt:lpstr>'0503123'!ID_13173952472</vt:lpstr>
      <vt:lpstr>'0503123'!ID_13173952473</vt:lpstr>
      <vt:lpstr>'0503123'!ID_13173952474</vt:lpstr>
      <vt:lpstr>'0503123'!ID_13173952475</vt:lpstr>
      <vt:lpstr>'0503123'!ID_13173952476</vt:lpstr>
      <vt:lpstr>'0503123'!ID_13173952477</vt:lpstr>
      <vt:lpstr>'0503123'!ID_13173952478</vt:lpstr>
      <vt:lpstr>'0503123'!ID_13173952479</vt:lpstr>
      <vt:lpstr>'0503123'!ID_13173952480</vt:lpstr>
      <vt:lpstr>'0503123'!ID_13173952481</vt:lpstr>
      <vt:lpstr>'0503123'!ID_13173952482</vt:lpstr>
      <vt:lpstr>'0503123'!ID_13173952483</vt:lpstr>
      <vt:lpstr>'0503123'!ID_13173952484</vt:lpstr>
      <vt:lpstr>'0503123'!ID_13173952485</vt:lpstr>
      <vt:lpstr>'0503123'!ID_13173952486</vt:lpstr>
      <vt:lpstr>'0503123'!ID_13173952487</vt:lpstr>
      <vt:lpstr>'0503123'!ID_13173952488</vt:lpstr>
      <vt:lpstr>'0503123'!ID_13173952489</vt:lpstr>
      <vt:lpstr>'0503123'!ID_13173952490</vt:lpstr>
      <vt:lpstr>'0503123'!ID_13173952491</vt:lpstr>
      <vt:lpstr>'0503123'!ID_13173952492</vt:lpstr>
      <vt:lpstr>'0503123'!ID_13173952493</vt:lpstr>
      <vt:lpstr>'0503123'!ID_13173952494</vt:lpstr>
      <vt:lpstr>'0503123'!ID_13173952495</vt:lpstr>
      <vt:lpstr>'0503123'!ID_13173952496</vt:lpstr>
      <vt:lpstr>'0503123'!ID_13173952497</vt:lpstr>
      <vt:lpstr>'0503123'!ID_13173952498</vt:lpstr>
      <vt:lpstr>'0503123'!ID_13173952499</vt:lpstr>
      <vt:lpstr>'0503123'!ID_13173952500</vt:lpstr>
      <vt:lpstr>'0503123'!ID_13173952501</vt:lpstr>
      <vt:lpstr>'0503123'!ID_13173952502</vt:lpstr>
      <vt:lpstr>'0503123'!ID_13173952503</vt:lpstr>
      <vt:lpstr>'0503123'!ID_13173952504</vt:lpstr>
      <vt:lpstr>'0503123'!ID_13173952505</vt:lpstr>
      <vt:lpstr>'0503123'!ID_13173952506</vt:lpstr>
      <vt:lpstr>'0503123'!ID_13173952507</vt:lpstr>
      <vt:lpstr>'0503123'!ID_13173952508</vt:lpstr>
      <vt:lpstr>'0503123'!ID_13173952509</vt:lpstr>
      <vt:lpstr>'0503123'!ID_13173952510</vt:lpstr>
      <vt:lpstr>'0503123'!ID_13173952511</vt:lpstr>
      <vt:lpstr>'0503123'!ID_13173952512</vt:lpstr>
      <vt:lpstr>'0503123'!ID_13173952513</vt:lpstr>
      <vt:lpstr>'0503123'!ID_13173952514</vt:lpstr>
      <vt:lpstr>'0503123'!ID_13173952515</vt:lpstr>
      <vt:lpstr>'0503123'!ID_13173952516</vt:lpstr>
      <vt:lpstr>'0503123'!ID_13173952517</vt:lpstr>
      <vt:lpstr>'0503123'!ID_13173952518</vt:lpstr>
      <vt:lpstr>'0503123'!ID_13173952519</vt:lpstr>
      <vt:lpstr>'0503123'!ID_13173952520</vt:lpstr>
      <vt:lpstr>'0503123'!ID_13173952521</vt:lpstr>
      <vt:lpstr>'0503123'!ID_13173952522</vt:lpstr>
      <vt:lpstr>'0503123'!ID_13173952523</vt:lpstr>
      <vt:lpstr>'0503123'!ID_13173952524</vt:lpstr>
      <vt:lpstr>'0503123'!ID_13173952525</vt:lpstr>
      <vt:lpstr>'0503123'!ID_13173952526</vt:lpstr>
      <vt:lpstr>'0503123'!ID_13173952527</vt:lpstr>
      <vt:lpstr>'0503123'!ID_13173952528</vt:lpstr>
      <vt:lpstr>'0503123'!ID_13173952529</vt:lpstr>
      <vt:lpstr>'0503123'!ID_13173952530</vt:lpstr>
      <vt:lpstr>'0503123'!ID_13173952531</vt:lpstr>
      <vt:lpstr>'0503123'!ID_13173952532</vt:lpstr>
      <vt:lpstr>'0503123'!ID_13173952533</vt:lpstr>
      <vt:lpstr>'0503123'!ID_13173952534</vt:lpstr>
      <vt:lpstr>'0503123'!ID_13173952535</vt:lpstr>
      <vt:lpstr>'0503123'!ID_13173952536</vt:lpstr>
      <vt:lpstr>'0503123'!ID_13173952537</vt:lpstr>
      <vt:lpstr>'0503123'!ID_13173952538</vt:lpstr>
      <vt:lpstr>'0503123'!ID_13173952539</vt:lpstr>
      <vt:lpstr>'0503123'!ID_13173952540</vt:lpstr>
      <vt:lpstr>'0503123'!ID_13173952541</vt:lpstr>
      <vt:lpstr>'0503123'!ID_13173952542</vt:lpstr>
      <vt:lpstr>'0503123'!ID_13173952543</vt:lpstr>
      <vt:lpstr>'0503123'!ID_13173952544</vt:lpstr>
      <vt:lpstr>'0503123'!ID_13173952545</vt:lpstr>
      <vt:lpstr>'0503123'!ID_13173952546</vt:lpstr>
      <vt:lpstr>'0503123'!ID_13173952547</vt:lpstr>
      <vt:lpstr>'0503123'!ID_13173952548</vt:lpstr>
      <vt:lpstr>'0503123'!ID_13173952549</vt:lpstr>
      <vt:lpstr>'0503123'!ID_13173952550</vt:lpstr>
      <vt:lpstr>'0503123'!ID_13173952551</vt:lpstr>
      <vt:lpstr>'0503123'!ID_13173952552</vt:lpstr>
      <vt:lpstr>'0503123'!ID_13173952553</vt:lpstr>
      <vt:lpstr>'0503123'!ID_13173952554</vt:lpstr>
      <vt:lpstr>'0503123'!ID_13173952555</vt:lpstr>
      <vt:lpstr>'0503123'!ID_13173952556</vt:lpstr>
      <vt:lpstr>'0503123'!ID_13173952557</vt:lpstr>
      <vt:lpstr>'0503123'!ID_13173952558</vt:lpstr>
      <vt:lpstr>'0503123'!ID_13173952559</vt:lpstr>
      <vt:lpstr>'0503123'!ID_13173952560</vt:lpstr>
      <vt:lpstr>'0503123'!ID_13173952561</vt:lpstr>
      <vt:lpstr>'0503123'!ID_13173952562</vt:lpstr>
      <vt:lpstr>'0503123'!ID_13173952563</vt:lpstr>
      <vt:lpstr>'0503123'!ID_13173952564</vt:lpstr>
      <vt:lpstr>'0503123'!ID_13173952565</vt:lpstr>
      <vt:lpstr>'0503123'!ID_13173952566</vt:lpstr>
      <vt:lpstr>'0503123'!ID_13173952567</vt:lpstr>
      <vt:lpstr>'0503123'!ID_13173952568</vt:lpstr>
      <vt:lpstr>'0503123'!ID_13173952569</vt:lpstr>
      <vt:lpstr>'0503123'!ID_13173952570</vt:lpstr>
      <vt:lpstr>'0503123'!ID_13173952593</vt:lpstr>
      <vt:lpstr>'0503123'!ID_13173952594</vt:lpstr>
      <vt:lpstr>'0503123'!ID_13173952595</vt:lpstr>
      <vt:lpstr>'0503123'!ID_13173952596</vt:lpstr>
      <vt:lpstr>'0503123'!ID_13173952597</vt:lpstr>
      <vt:lpstr>'0503123'!ID_13173952598</vt:lpstr>
      <vt:lpstr>'0503123'!ID_13173952599</vt:lpstr>
      <vt:lpstr>'0503123'!ID_13173952600</vt:lpstr>
      <vt:lpstr>'0503123'!ID_13173952601</vt:lpstr>
      <vt:lpstr>'0503123'!ID_13173952602</vt:lpstr>
      <vt:lpstr>'0503123'!ID_13173952603</vt:lpstr>
      <vt:lpstr>'0503123'!ID_13173952604</vt:lpstr>
      <vt:lpstr>'0503123'!ID_13173952605</vt:lpstr>
      <vt:lpstr>'0503123'!ID_13173952606</vt:lpstr>
      <vt:lpstr>'0503123'!ID_13173952607</vt:lpstr>
      <vt:lpstr>'0503123'!ID_13173952608</vt:lpstr>
      <vt:lpstr>'0503123'!ID_13173952609</vt:lpstr>
      <vt:lpstr>'0503123'!ID_13173952610</vt:lpstr>
      <vt:lpstr>'0503123'!ID_13173952611</vt:lpstr>
      <vt:lpstr>'0503123'!ID_13173952612</vt:lpstr>
      <vt:lpstr>'0503123'!ID_13173952613</vt:lpstr>
      <vt:lpstr>'0503123'!ID_13173952614</vt:lpstr>
      <vt:lpstr>'0503123'!ID_13173952615</vt:lpstr>
      <vt:lpstr>'0503123'!ID_13173952616</vt:lpstr>
      <vt:lpstr>'0503123'!ID_13173952617</vt:lpstr>
      <vt:lpstr>'0503123'!ID_13173952618</vt:lpstr>
      <vt:lpstr>'0503123'!ID_13173952619</vt:lpstr>
      <vt:lpstr>'0503123'!ID_13173952620</vt:lpstr>
      <vt:lpstr>'0503123'!ID_13173952621</vt:lpstr>
      <vt:lpstr>'0503123'!ID_13173952622</vt:lpstr>
      <vt:lpstr>'0503123'!ID_13173952623</vt:lpstr>
      <vt:lpstr>'0503123'!ID_13173952624</vt:lpstr>
      <vt:lpstr>'0503123'!ID_13173952625</vt:lpstr>
      <vt:lpstr>'0503123'!ID_13173952626</vt:lpstr>
      <vt:lpstr>'0503123'!ID_13173952627</vt:lpstr>
      <vt:lpstr>'0503123'!ID_13173952628</vt:lpstr>
      <vt:lpstr>'0503123'!ID_13173952629</vt:lpstr>
      <vt:lpstr>'0503123'!ID_152718729</vt:lpstr>
      <vt:lpstr>'0503123'!ID_152718730</vt:lpstr>
      <vt:lpstr>'0503123'!ID_1714410362</vt:lpstr>
      <vt:lpstr>'0503123'!ID_1721803</vt:lpstr>
      <vt:lpstr>'0503123'!ID_21114882585</vt:lpstr>
      <vt:lpstr>'0503123'!ID_21114882586</vt:lpstr>
      <vt:lpstr>'0503123'!ID_21114882587</vt:lpstr>
      <vt:lpstr>'0503123'!ID_21114882588</vt:lpstr>
      <vt:lpstr>'0503123'!ID_21114882589</vt:lpstr>
      <vt:lpstr>'0503123'!ID_21114882590</vt:lpstr>
      <vt:lpstr>'0503123'!ID_22018006976</vt:lpstr>
      <vt:lpstr>'0503123'!ID_277863</vt:lpstr>
      <vt:lpstr>'0503123'!ID_277865</vt:lpstr>
      <vt:lpstr>'0503123'!ID_277866</vt:lpstr>
      <vt:lpstr>'0503123'!ID_277868</vt:lpstr>
      <vt:lpstr>'0503123'!ID_277869</vt:lpstr>
      <vt:lpstr>'0503123'!ID_277870</vt:lpstr>
      <vt:lpstr>'0503123'!ID_277871</vt:lpstr>
      <vt:lpstr>'0503123'!ID_406652316</vt:lpstr>
      <vt:lpstr>'0503123'!ID_406652317</vt:lpstr>
      <vt:lpstr>'0503123'!ID_406652318</vt:lpstr>
      <vt:lpstr>'0503123'!ID_406652319</vt:lpstr>
      <vt:lpstr>'0503123'!ID_406652320</vt:lpstr>
      <vt:lpstr>'0503123'!ID_406652321</vt:lpstr>
      <vt:lpstr>'0503123'!ID_406652322</vt:lpstr>
      <vt:lpstr>'0503123'!ID_406652323</vt:lpstr>
      <vt:lpstr>'0503123'!ID_406652324</vt:lpstr>
      <vt:lpstr>'0503123'!ID_542688001</vt:lpstr>
      <vt:lpstr>'0503123'!ID_542688002</vt:lpstr>
      <vt:lpstr>'0503123'!ID_542688003</vt:lpstr>
      <vt:lpstr>'0503123'!ID_6468740009</vt:lpstr>
      <vt:lpstr>'0503123'!ID_6793181</vt:lpstr>
      <vt:lpstr>'0503123'!ID_6793182</vt:lpstr>
      <vt:lpstr>'0503123'!ID_845111479</vt:lpstr>
      <vt:lpstr>'0503123'!ID_8608106416</vt:lpstr>
      <vt:lpstr>'0503123'!ID_8608106417</vt:lpstr>
      <vt:lpstr>'0503123'!ID_8608106418</vt:lpstr>
      <vt:lpstr>'0503123'!ID_8608106419</vt:lpstr>
      <vt:lpstr>'0503123'!T_22021155476</vt:lpstr>
      <vt:lpstr>'0503123'!T_22021155483</vt:lpstr>
      <vt:lpstr>'0503123'!T_22021155494</vt:lpstr>
      <vt:lpstr>'0503123'!T_22021155506</vt:lpstr>
      <vt:lpstr>'0503123'!T_22021155518</vt:lpstr>
      <vt:lpstr>'0503123'!TR_22021155476</vt:lpstr>
      <vt:lpstr>'0503123'!TR_22021155483_1802485998</vt:lpstr>
      <vt:lpstr>'0503123'!TR_22021155494</vt:lpstr>
      <vt:lpstr>'0503123'!TR_22021155506</vt:lpstr>
      <vt:lpstr>'0503123'!TR_22021155518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2022-04-04T08:33:44Z</cp:lastPrinted>
  <dcterms:created xsi:type="dcterms:W3CDTF">2022-03-22T11:45:57Z</dcterms:created>
  <dcterms:modified xsi:type="dcterms:W3CDTF">2022-04-04T08:33:45Z</dcterms:modified>
</cp:coreProperties>
</file>