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(Справка)'!$D$80</definedName>
    <definedName name="ID_120655899" localSheetId="0">'0503730 (Справка)'!$H$76</definedName>
    <definedName name="ID_120655900" localSheetId="0">'0503730 (Справка)'!$J$80</definedName>
    <definedName name="ID_120655902" localSheetId="0">'0503730 (Справка)'!$F$78</definedName>
    <definedName name="ID_120655903" localSheetId="0">'0503730 (Справка)'!$I$78</definedName>
    <definedName name="ID_120655908" localSheetId="0">'0503730 (Справка)'!$H$80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(Справка)'!$L$83</definedName>
    <definedName name="ID_120748151" localSheetId="0">'0503730 (Справка)'!$J$83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14193644" localSheetId="0">'0503730 (Справка)'!$N$54</definedName>
    <definedName name="ID_1714193645" localSheetId="0">'0503730 (Справка)'!$N$55</definedName>
    <definedName name="ID_1714193646" localSheetId="0">'0503730 (Справка)'!$N$21</definedName>
    <definedName name="ID_1714193647" localSheetId="0">'0503730 (Справка)'!$N$22</definedName>
    <definedName name="ID_1714193648" localSheetId="0">'0503730 (Справка)'!$N$29</definedName>
    <definedName name="ID_1714193649" localSheetId="0">'0503730 (Справка)'!$N$36</definedName>
    <definedName name="ID_1714193650" localSheetId="0">'0503730 (Справка)'!$N$37</definedName>
    <definedName name="ID_1714193651" localSheetId="0">'0503730 (Справка)'!$N$38</definedName>
    <definedName name="ID_1714193652" localSheetId="0">'0503730 (Справка)'!$N$39</definedName>
    <definedName name="ID_1714193653" localSheetId="0">'0503730 (Справка)'!$N$44</definedName>
    <definedName name="ID_1714193654" localSheetId="0">'0503730 (Справка)'!$N$49</definedName>
    <definedName name="ID_1714193655" localSheetId="0">'0503730 (Справка)'!$N$53</definedName>
    <definedName name="ID_1714193700" localSheetId="0">'0503730 (Справка)'!$N$10</definedName>
    <definedName name="ID_1714193701" localSheetId="0">'0503730 (Справка)'!$N$11</definedName>
    <definedName name="ID_1714193702" localSheetId="0">'0503730 (Справка)'!$N$12</definedName>
    <definedName name="ID_1714193703" localSheetId="0">'0503730 (Справка)'!$N$13</definedName>
    <definedName name="ID_1714193704" localSheetId="0">'0503730 (Справка)'!$N$17</definedName>
    <definedName name="ID_1714193705" localSheetId="0">'0503730 (Справка)'!$N$18</definedName>
    <definedName name="ID_1714193706" localSheetId="0">'0503730 (Справка)'!$N$19</definedName>
    <definedName name="ID_1714193707" localSheetId="0">'0503730 (Справка)'!$N$20</definedName>
    <definedName name="ID_1714193708" localSheetId="0">'0503730 (Справка)'!$N$56</definedName>
    <definedName name="ID_1714193709" localSheetId="0">'0503730 (Справка)'!$N$57</definedName>
    <definedName name="ID_1714193710" localSheetId="0">'0503730 (Справка)'!$N$58</definedName>
    <definedName name="ID_1714193797" localSheetId="0">'0503730 (Справка)'!$N$24</definedName>
    <definedName name="ID_1714193799" localSheetId="0">'0503730 (Справка)'!$N$25</definedName>
    <definedName name="ID_1714193808" localSheetId="0">'0503730 (Справка)'!$N$26</definedName>
    <definedName name="ID_1714193817" localSheetId="0">'0503730 (Справка)'!$N$27</definedName>
    <definedName name="ID_1714193826" localSheetId="0">'0503730 (Справка)'!$N$28</definedName>
    <definedName name="ID_1714193841" localSheetId="0">'0503730 (Справка)'!$N$41</definedName>
    <definedName name="ID_1714193843" localSheetId="0">'0503730 (Справка)'!$N$42</definedName>
    <definedName name="ID_1714193844" localSheetId="0">'0503730 (Справка)'!$N$43</definedName>
    <definedName name="ID_1714193845" localSheetId="0">'0503730 (Справка)'!$N$46</definedName>
    <definedName name="ID_1714193846" localSheetId="0">'0503730 (Справка)'!$N$47</definedName>
    <definedName name="ID_1714193878" localSheetId="0">'0503730 (Справка)'!$N$59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3" localSheetId="0">'0503730 (Справка)'!$N$68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5" localSheetId="0">'0503730 (Справка)'!$N$69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7" localSheetId="0">'0503730 (Справка)'!$N$70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6" localSheetId="0">'0503730 (Справка)'!$N$71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(Справка)'!$I$83</definedName>
    <definedName name="ID_277868" localSheetId="0">'0503730 (Справка)'!$J$73</definedName>
    <definedName name="ID_277869" localSheetId="0">'0503730 (Справка)'!$D$73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6" localSheetId="0">'0503730 (Справка)'!$N$66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1" localSheetId="0">'0503730 (Справка)'!$N$48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3413856283" localSheetId="0">'0503730 (Справка)'!$N$67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22018003770" localSheetId="0">'0503730 (Справка)'!$C$51:$L$51</definedName>
    <definedName name="T_22018003781" localSheetId="0">'0503730 (Справка)'!$F$88:$J$97</definedName>
    <definedName name="T_22018003791" localSheetId="0">'0503730 (Справка)'!$C$15:$L$15</definedName>
    <definedName name="TR_22018003770" localSheetId="0">'0503730 (Справка)'!$C$51:$L$51</definedName>
    <definedName name="TR_22018003781" localSheetId="0">'0503730 (Справка)'!$F$88:$J$97</definedName>
    <definedName name="TR_22018003791_1829928417" localSheetId="0">'0503730 (Справка)'!$C$15:$L$15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1" i="2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L44" s="1"/>
  <c r="H46"/>
  <c r="K44"/>
  <c r="J44"/>
  <c r="I44"/>
  <c r="H44"/>
  <c r="G44"/>
  <c r="F44"/>
  <c r="E44"/>
  <c r="L43"/>
  <c r="H43"/>
  <c r="L42"/>
  <c r="L39" s="1"/>
  <c r="H42"/>
  <c r="L41"/>
  <c r="H41"/>
  <c r="H39" s="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H24"/>
  <c r="L22"/>
  <c r="K22"/>
  <c r="J22"/>
  <c r="I22"/>
  <c r="H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N3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3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  <comment ref="N6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6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</commentList>
</comments>
</file>

<file path=xl/sharedStrings.xml><?xml version="1.0" encoding="utf-8"?>
<sst xmlns="http://schemas.openxmlformats.org/spreadsheetml/2006/main" count="293" uniqueCount="165">
  <si>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</si>
  <si>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</si>
  <si>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</si>
  <si>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</si>
  <si>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</si>
  <si>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</si>
  <si>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</si>
  <si>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</si>
  <si>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</si>
  <si>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</si>
  <si>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</si>
  <si>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</si>
  <si>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</si>
  <si>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</si>
  <si>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</si>
  <si>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</si>
  <si>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</si>
  <si>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</si>
  <si>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</si>
  <si>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</si>
  <si>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</si>
  <si>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</si>
  <si>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</si>
  <si>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</si>
  <si>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</si>
  <si>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</si>
  <si>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</si>
  <si>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</si>
  <si>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</si>
  <si>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</si>
  <si>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</si>
  <si>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</si>
  <si>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</si>
  <si>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</si>
  <si>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</si>
  <si>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</si>
  <si>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</si>
  <si>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</si>
  <si>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</si>
  <si>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</si>
  <si>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041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</si>
  <si>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</si>
  <si>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</si>
  <si>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</si>
  <si>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</si>
  <si>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</si>
  <si>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</si>
  <si>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</si>
  <si>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</si>
  <si>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</si>
  <si>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</si>
  <si>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</si>
  <si>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</si>
  <si>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</si>
  <si>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</si>
  <si>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</si>
  <si>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</si>
  <si>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</si>
  <si>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</si>
  <si>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</si>
  <si>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</si>
  <si>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</si>
  <si>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</si>
  <si>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</si>
  <si>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</si>
  <si>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</si>
  <si>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</si>
  <si>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</si>
  <si>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</si>
  <si>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</si>
  <si>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</si>
  <si>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</si>
  <si>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</si>
  <si>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</si>
  <si>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</si>
  <si>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</si>
  <si>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</si>
  <si>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</si>
  <si>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</si>
  <si>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</si>
  <si>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</si>
  <si>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</si>
  <si>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</si>
  <si>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</si>
  <si>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</si>
  <si>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</si>
  <si>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</si>
  <si>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</si>
  <si>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</si>
  <si>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</si>
  <si>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</si>
  <si>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</si>
  <si>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</si>
  <si>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</si>
  <si>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</si>
  <si>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</si>
  <si>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</si>
  <si>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</si>
  <si>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</si>
  <si>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</si>
  <si>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</si>
  <si>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</si>
  <si>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</si>
  <si>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</si>
  <si>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</si>
  <si>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</si>
  <si>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</si>
  <si>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</si>
  <si>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</si>
  <si>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</si>
  <si>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</si>
  <si>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</si>
  <si>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</si>
  <si>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</si>
  <si>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</si>
  <si>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</si>
  <si>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</si>
  <si>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</si>
  <si>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</si>
  <si>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</si>
  <si>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</si>
  <si>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</si>
  <si>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</si>
  <si>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</si>
  <si>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</si>
  <si>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</si>
  <si>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</si>
  <si>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</si>
  <si>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</si>
  <si>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</si>
  <si>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</si>
  <si>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</si>
  <si>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</si>
  <si>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Руководитель                 ______________________</t>
  </si>
  <si>
    <t>Веретенникова Ж.А.</t>
  </si>
  <si>
    <t>Главный бухгалтер     ___________________</t>
  </si>
  <si>
    <t>Косинова Е.В.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</si>
  <si>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</si>
  <si>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</si>
  <si>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</si>
  <si>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</si>
  <si>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</si>
  <si>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</si>
  <si>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</si>
  <si>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</si>
  <si>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</si>
  <si>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</si>
  <si>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</si>
  <si>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</si>
  <si>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</si>
  <si>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</si>
  <si>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</si>
  <si>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</si>
  <si>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</si>
  <si>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</si>
  <si>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</si>
  <si>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</si>
  <si>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</si>
  <si>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</si>
  <si>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</si>
  <si>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</si>
  <si>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главный специалист</t>
  </si>
  <si>
    <t>Беляева Л.В.</t>
  </si>
  <si>
    <t>22-06-89</t>
  </si>
  <si>
    <t>"_31_"    __января__  2022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</si>
</sst>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9"/>
      <color indexed="81"/>
      <name val="Tahoma"/>
      <family val="2"/>
      <charset val="204"/>
    </font>
    <font>
      <u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/>
    </fill>
    <fill>
      <patternFill patternType="lightGray">
        <bgColor indexed="9"/>
      </patternFill>
    </fill>
    <fill>
      <patternFill patternType="lightGray">
        <bgColor indexed="42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7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5" xfId="1" applyFont="1" applyBorder="1" applyAlignment="1" applyProtection="1">
      <alignment horizontal="left" wrapText="1" indent="2"/>
      <protection locked="0"/>
    </xf>
    <xf numFmtId="49" fontId="2" fillId="0" borderId="26" xfId="1" applyNumberFormat="1" applyFont="1" applyBorder="1" applyAlignment="1" applyProtection="1">
      <alignment horizontal="center"/>
      <protection locked="0"/>
    </xf>
    <xf numFmtId="164" fontId="2" fillId="0" borderId="6" xfId="1" applyNumberFormat="1" applyFont="1" applyBorder="1" applyAlignment="1" applyProtection="1">
      <alignment horizontal="right"/>
      <protection locked="0"/>
    </xf>
    <xf numFmtId="164" fontId="2" fillId="0" borderId="8" xfId="1" applyNumberFormat="1" applyFont="1" applyBorder="1" applyAlignment="1" applyProtection="1">
      <alignment horizontal="right"/>
      <protection locked="0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</xf>
    <xf numFmtId="164" fontId="2" fillId="5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6" borderId="36" xfId="1" applyNumberFormat="1" applyFont="1" applyFill="1" applyBorder="1" applyAlignment="1" applyProtection="1">
      <alignment horizontal="center"/>
    </xf>
    <xf numFmtId="0" fontId="2" fillId="6" borderId="36" xfId="1" applyFont="1" applyFill="1" applyBorder="1" applyAlignment="1" applyProtection="1">
      <alignment horizontal="left" wrapText="1"/>
    </xf>
    <xf numFmtId="0" fontId="6" fillId="6" borderId="36" xfId="1" applyFont="1" applyFill="1" applyBorder="1" applyAlignment="1" applyProtection="1">
      <alignment horizontal="centerContinuous"/>
    </xf>
    <xf numFmtId="0" fontId="2" fillId="6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6" borderId="36" xfId="1" applyFont="1" applyFill="1" applyBorder="1" applyAlignment="1" applyProtection="1">
      <alignment horizontal="right"/>
    </xf>
    <xf numFmtId="0" fontId="2" fillId="6" borderId="0" xfId="1" applyFont="1" applyFill="1"/>
    <xf numFmtId="49" fontId="2" fillId="6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0" fontId="2" fillId="7" borderId="25" xfId="1" applyFont="1" applyFill="1" applyBorder="1" applyAlignment="1" applyProtection="1">
      <alignment horizontal="left" wrapText="1" indent="2"/>
      <protection locked="0"/>
    </xf>
    <xf numFmtId="49" fontId="2" fillId="8" borderId="43" xfId="1" applyNumberFormat="1" applyFont="1" applyFill="1" applyBorder="1" applyAlignment="1" applyProtection="1">
      <alignment horizontal="center"/>
      <protection locked="0"/>
    </xf>
    <xf numFmtId="164" fontId="2" fillId="8" borderId="9" xfId="1" applyNumberFormat="1" applyFont="1" applyFill="1" applyBorder="1" applyAlignment="1" applyProtection="1">
      <alignment horizontal="right"/>
      <protection locked="0"/>
    </xf>
    <xf numFmtId="164" fontId="2" fillId="9" borderId="9" xfId="1" applyNumberFormat="1" applyFont="1" applyFill="1" applyBorder="1" applyAlignment="1" applyProtection="1">
      <alignment horizontal="right"/>
    </xf>
    <xf numFmtId="164" fontId="2" fillId="8" borderId="10" xfId="1" applyNumberFormat="1" applyFont="1" applyFill="1" applyBorder="1" applyAlignment="1" applyProtection="1">
      <alignment horizontal="right"/>
      <protection locked="0"/>
    </xf>
    <xf numFmtId="164" fontId="2" fillId="9" borderId="21" xfId="1" applyNumberFormat="1" applyFont="1" applyFill="1" applyBorder="1" applyAlignment="1" applyProtection="1">
      <alignment horizontal="right"/>
    </xf>
    <xf numFmtId="0" fontId="2" fillId="0" borderId="32" xfId="1" applyFont="1" applyBorder="1" applyAlignment="1" applyProtection="1">
      <alignment horizontal="left" wrapText="1" indent="2"/>
    </xf>
    <xf numFmtId="49" fontId="2" fillId="6" borderId="39" xfId="1" applyNumberFormat="1" applyFont="1" applyFill="1" applyBorder="1" applyAlignment="1" applyProtection="1">
      <alignment horizontal="center"/>
    </xf>
    <xf numFmtId="164" fontId="2" fillId="6" borderId="20" xfId="1" applyNumberFormat="1" applyFont="1" applyFill="1" applyBorder="1" applyAlignment="1" applyProtection="1">
      <alignment horizontal="right"/>
    </xf>
    <xf numFmtId="164" fontId="2" fillId="6" borderId="3" xfId="1" applyNumberFormat="1" applyFont="1" applyFill="1" applyBorder="1" applyAlignment="1" applyProtection="1">
      <alignment horizontal="right"/>
    </xf>
    <xf numFmtId="164" fontId="2" fillId="6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7" borderId="54" xfId="2" applyNumberFormat="1" applyFont="1" applyFill="1" applyBorder="1" applyAlignment="1">
      <alignment horizontal="right" indent="1"/>
    </xf>
    <xf numFmtId="49" fontId="11" fillId="7" borderId="55" xfId="2" applyNumberFormat="1" applyFont="1" applyFill="1" applyBorder="1" applyAlignment="1">
      <alignment horizontal="right" indent="1"/>
    </xf>
    <xf numFmtId="49" fontId="12" fillId="7" borderId="55" xfId="1" applyNumberFormat="1" applyFont="1" applyFill="1" applyBorder="1" applyAlignment="1">
      <alignment horizontal="left" wrapText="1" indent="1"/>
    </xf>
    <xf numFmtId="49" fontId="12" fillId="7" borderId="56" xfId="1" applyNumberFormat="1" applyFont="1" applyFill="1" applyBorder="1" applyAlignment="1">
      <alignment horizontal="left" wrapText="1" indent="1"/>
    </xf>
    <xf numFmtId="0" fontId="2" fillId="7" borderId="0" xfId="1" applyFont="1" applyFill="1" applyAlignment="1">
      <alignment horizontal="center"/>
    </xf>
    <xf numFmtId="49" fontId="11" fillId="7" borderId="52" xfId="2" applyNumberFormat="1" applyFont="1" applyFill="1" applyBorder="1" applyAlignment="1">
      <alignment horizontal="right" indent="1"/>
    </xf>
    <xf numFmtId="49" fontId="11" fillId="7" borderId="0" xfId="2" applyNumberFormat="1" applyFont="1" applyFill="1" applyBorder="1" applyAlignment="1">
      <alignment horizontal="right" indent="1"/>
    </xf>
    <xf numFmtId="14" fontId="12" fillId="7" borderId="0" xfId="1" applyNumberFormat="1" applyFont="1" applyFill="1" applyBorder="1" applyAlignment="1">
      <alignment horizontal="left" indent="1"/>
    </xf>
    <xf numFmtId="14" fontId="12" fillId="7" borderId="53" xfId="1" applyNumberFormat="1" applyFont="1" applyFill="1" applyBorder="1" applyAlignment="1">
      <alignment horizontal="left" indent="1"/>
    </xf>
    <xf numFmtId="49" fontId="12" fillId="7" borderId="0" xfId="1" applyNumberFormat="1" applyFont="1" applyFill="1" applyBorder="1" applyAlignment="1">
      <alignment horizontal="left" indent="1"/>
    </xf>
    <xf numFmtId="49" fontId="12" fillId="7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7" borderId="49" xfId="2" applyNumberFormat="1" applyFont="1" applyFill="1" applyBorder="1" applyAlignment="1">
      <alignment horizontal="right" indent="1"/>
    </xf>
    <xf numFmtId="49" fontId="11" fillId="7" borderId="50" xfId="2" applyNumberFormat="1" applyFont="1" applyFill="1" applyBorder="1" applyAlignment="1">
      <alignment horizontal="right" indent="1"/>
    </xf>
    <xf numFmtId="49" fontId="12" fillId="7" borderId="50" xfId="1" applyNumberFormat="1" applyFont="1" applyFill="1" applyBorder="1" applyAlignment="1">
      <alignment horizontal="left" indent="1"/>
    </xf>
    <xf numFmtId="49" fontId="12" fillId="7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  <xf numFmtId="0" fontId="14" fillId="0" borderId="0" xfId="1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85</xdr:row>
      <xdr:rowOff>47625</xdr:rowOff>
    </xdr:from>
    <xdr:to>
      <xdr:col>6</xdr:col>
      <xdr:colOff>847725</xdr:colOff>
      <xdr:row>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1067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99"/>
  <sheetViews>
    <sheetView tabSelected="1" workbookViewId="0">
      <pane ySplit="8" topLeftCell="A63" activePane="bottomLeft" state="frozen"/>
      <selection pane="bottomLeft" activeCell="G104" sqref="G104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3" t="s">
        <v>14</v>
      </c>
      <c r="I6" s="10" t="s">
        <v>11</v>
      </c>
      <c r="J6" s="10" t="s">
        <v>12</v>
      </c>
      <c r="K6" s="10" t="s">
        <v>13</v>
      </c>
      <c r="L6" s="16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4"/>
      <c r="I7" s="11" t="s">
        <v>19</v>
      </c>
      <c r="J7" s="11" t="s">
        <v>20</v>
      </c>
      <c r="K7" s="11" t="s">
        <v>21</v>
      </c>
      <c r="L7" s="16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5"/>
      <c r="I8" s="13" t="s">
        <v>24</v>
      </c>
      <c r="J8" s="13" t="s">
        <v>25</v>
      </c>
      <c r="K8" s="13" t="s">
        <v>11</v>
      </c>
      <c r="L8" s="16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0</v>
      </c>
      <c r="G10" s="21">
        <v>36840</v>
      </c>
      <c r="H10" s="22">
        <f>E10+F10+G10</f>
        <v>36840</v>
      </c>
      <c r="I10" s="21">
        <v>0</v>
      </c>
      <c r="J10" s="21">
        <v>0</v>
      </c>
      <c r="K10" s="21">
        <v>36840</v>
      </c>
      <c r="L10" s="23">
        <f>I10+J10+K10</f>
        <v>36840</v>
      </c>
      <c r="M10" s="3"/>
      <c r="N10" s="2" t="s">
        <v>29</v>
      </c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 t="s">
        <v>32</v>
      </c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 t="s">
        <v>35</v>
      </c>
    </row>
    <row r="13" spans="2:14">
      <c r="B13" s="24" t="s">
        <v>36</v>
      </c>
      <c r="C13" s="19" t="s">
        <v>37</v>
      </c>
      <c r="D13" s="25" t="s">
        <v>38</v>
      </c>
      <c r="E13" s="26"/>
      <c r="F13" s="26">
        <v>5263.86</v>
      </c>
      <c r="G13" s="27"/>
      <c r="H13" s="28">
        <f>E13+F13+G13</f>
        <v>5263.86</v>
      </c>
      <c r="I13" s="26"/>
      <c r="J13" s="26">
        <v>5263.86</v>
      </c>
      <c r="K13" s="29"/>
      <c r="L13" s="30">
        <f>I13+J13+K13</f>
        <v>5263.86</v>
      </c>
      <c r="M13" s="3"/>
      <c r="N13" s="2" t="s">
        <v>38</v>
      </c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 t="s">
        <v>40</v>
      </c>
      <c r="E15" s="39">
        <v>0</v>
      </c>
      <c r="F15" s="39">
        <v>5263.86</v>
      </c>
      <c r="G15" s="39">
        <v>0</v>
      </c>
      <c r="H15" s="28">
        <f>E15+F15+G15</f>
        <v>5263.86</v>
      </c>
      <c r="I15" s="39">
        <v>0</v>
      </c>
      <c r="J15" s="39">
        <v>5263.86</v>
      </c>
      <c r="K15" s="40">
        <v>0</v>
      </c>
      <c r="L15" s="30">
        <f>I15+J15+K15</f>
        <v>5263.86</v>
      </c>
      <c r="M15" s="3"/>
      <c r="N15" s="2"/>
    </row>
    <row r="16" spans="2:14" hidden="1">
      <c r="B16" s="41"/>
      <c r="C16" s="42"/>
      <c r="D16" s="43"/>
      <c r="E16" s="44"/>
      <c r="F16" s="44"/>
      <c r="G16" s="44"/>
      <c r="H16" s="45"/>
      <c r="I16" s="44"/>
      <c r="J16" s="44"/>
      <c r="K16" s="46"/>
      <c r="L16" s="47"/>
      <c r="M16" s="3"/>
      <c r="N16" s="2"/>
    </row>
    <row r="17" spans="2:14" ht="23.25">
      <c r="B17" s="24" t="s">
        <v>41</v>
      </c>
      <c r="C17" s="19" t="s">
        <v>42</v>
      </c>
      <c r="D17" s="25" t="s">
        <v>43</v>
      </c>
      <c r="E17" s="26"/>
      <c r="F17" s="26"/>
      <c r="G17" s="26"/>
      <c r="H17" s="48">
        <f>E17+F17+G17</f>
        <v>0</v>
      </c>
      <c r="I17" s="26"/>
      <c r="J17" s="26"/>
      <c r="K17" s="26"/>
      <c r="L17" s="49">
        <f>I17+J17+K17</f>
        <v>0</v>
      </c>
      <c r="M17" s="3"/>
      <c r="N17" s="2" t="s">
        <v>43</v>
      </c>
    </row>
    <row r="18" spans="2:14" ht="23.25">
      <c r="B18" s="50" t="s">
        <v>44</v>
      </c>
      <c r="C18" s="51" t="s">
        <v>45</v>
      </c>
      <c r="D18" s="25" t="s">
        <v>46</v>
      </c>
      <c r="E18" s="52"/>
      <c r="F18" s="52"/>
      <c r="G18" s="53"/>
      <c r="H18" s="28">
        <f>E18+F18+G18</f>
        <v>0</v>
      </c>
      <c r="I18" s="52"/>
      <c r="J18" s="52"/>
      <c r="K18" s="54"/>
      <c r="L18" s="30">
        <f>I18+J18+K18</f>
        <v>0</v>
      </c>
      <c r="M18" s="3"/>
      <c r="N18" s="2" t="s">
        <v>46</v>
      </c>
    </row>
    <row r="19" spans="2:14" ht="23.25">
      <c r="B19" s="31" t="s">
        <v>47</v>
      </c>
      <c r="C19" s="19" t="s">
        <v>48</v>
      </c>
      <c r="D19" s="55" t="s">
        <v>49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 t="s">
        <v>49</v>
      </c>
    </row>
    <row r="20" spans="2:14">
      <c r="B20" s="50" t="s">
        <v>50</v>
      </c>
      <c r="C20" s="51" t="s">
        <v>51</v>
      </c>
      <c r="D20" s="25" t="s">
        <v>52</v>
      </c>
      <c r="E20" s="52"/>
      <c r="F20" s="52"/>
      <c r="G20" s="53"/>
      <c r="H20" s="28">
        <f>E20+F20+G20</f>
        <v>0</v>
      </c>
      <c r="I20" s="52"/>
      <c r="J20" s="52"/>
      <c r="K20" s="54"/>
      <c r="L20" s="30">
        <f>I20+J20+K20</f>
        <v>0</v>
      </c>
      <c r="M20" s="3"/>
      <c r="N20" s="2" t="s">
        <v>52</v>
      </c>
    </row>
    <row r="21" spans="2:14" ht="24" customHeight="1">
      <c r="B21" s="50" t="s">
        <v>53</v>
      </c>
      <c r="C21" s="51" t="s">
        <v>54</v>
      </c>
      <c r="D21" s="25" t="s">
        <v>55</v>
      </c>
      <c r="E21" s="52"/>
      <c r="F21" s="52"/>
      <c r="G21" s="53"/>
      <c r="H21" s="28">
        <f>E21+F21+G21</f>
        <v>0</v>
      </c>
      <c r="I21" s="52"/>
      <c r="J21" s="52"/>
      <c r="K21" s="54"/>
      <c r="L21" s="30">
        <f>I21+J21+K21</f>
        <v>0</v>
      </c>
      <c r="M21" s="3"/>
      <c r="N21" s="2" t="s">
        <v>55</v>
      </c>
    </row>
    <row r="22" spans="2:14" ht="23.25">
      <c r="B22" s="24" t="s">
        <v>56</v>
      </c>
      <c r="C22" s="19" t="s">
        <v>57</v>
      </c>
      <c r="D22" s="25" t="s">
        <v>58</v>
      </c>
      <c r="E22" s="56">
        <f t="shared" ref="E22:L22" si="0">SUM(E24:E28)</f>
        <v>0</v>
      </c>
      <c r="F22" s="56">
        <f t="shared" si="0"/>
        <v>0</v>
      </c>
      <c r="G22" s="56">
        <f t="shared" si="0"/>
        <v>0</v>
      </c>
      <c r="H22" s="56">
        <f t="shared" si="0"/>
        <v>0</v>
      </c>
      <c r="I22" s="56">
        <f t="shared" si="0"/>
        <v>36303.32</v>
      </c>
      <c r="J22" s="56">
        <f t="shared" si="0"/>
        <v>0</v>
      </c>
      <c r="K22" s="56">
        <f t="shared" si="0"/>
        <v>145893.01999999999</v>
      </c>
      <c r="L22" s="57">
        <f t="shared" si="0"/>
        <v>182196.34</v>
      </c>
      <c r="M22" s="3"/>
      <c r="N22" s="2" t="s">
        <v>58</v>
      </c>
    </row>
    <row r="23" spans="2:14">
      <c r="B23" s="31"/>
      <c r="C23" s="58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59" t="s">
        <v>59</v>
      </c>
      <c r="D24" s="60" t="s">
        <v>60</v>
      </c>
      <c r="E24" s="39"/>
      <c r="F24" s="39"/>
      <c r="G24" s="53"/>
      <c r="H24" s="28">
        <f t="shared" ref="H24:H29" si="1">E24+F24+G24</f>
        <v>0</v>
      </c>
      <c r="I24" s="53"/>
      <c r="J24" s="53"/>
      <c r="K24" s="54"/>
      <c r="L24" s="30">
        <f t="shared" ref="L24:L29" si="2">I24+J24+K24</f>
        <v>0</v>
      </c>
      <c r="M24" s="3"/>
      <c r="N24" s="2" t="s">
        <v>60</v>
      </c>
    </row>
    <row r="25" spans="2:14">
      <c r="B25" s="31"/>
      <c r="C25" s="61" t="s">
        <v>61</v>
      </c>
      <c r="D25" s="25" t="s">
        <v>62</v>
      </c>
      <c r="E25" s="52"/>
      <c r="F25" s="52"/>
      <c r="G25" s="53"/>
      <c r="H25" s="28">
        <f t="shared" si="1"/>
        <v>0</v>
      </c>
      <c r="I25" s="52"/>
      <c r="J25" s="52"/>
      <c r="K25" s="54"/>
      <c r="L25" s="30">
        <f t="shared" si="2"/>
        <v>0</v>
      </c>
      <c r="M25" s="3"/>
      <c r="N25" s="2" t="s">
        <v>62</v>
      </c>
    </row>
    <row r="26" spans="2:14">
      <c r="B26" s="31"/>
      <c r="C26" s="61" t="s">
        <v>63</v>
      </c>
      <c r="D26" s="25" t="s">
        <v>64</v>
      </c>
      <c r="E26" s="52">
        <v>0</v>
      </c>
      <c r="F26" s="52">
        <v>0</v>
      </c>
      <c r="G26" s="53">
        <v>0</v>
      </c>
      <c r="H26" s="28">
        <f t="shared" si="1"/>
        <v>0</v>
      </c>
      <c r="I26" s="52">
        <v>36303.32</v>
      </c>
      <c r="J26" s="52">
        <v>0</v>
      </c>
      <c r="K26" s="54">
        <v>145893.01999999999</v>
      </c>
      <c r="L26" s="30">
        <f t="shared" si="2"/>
        <v>182196.34</v>
      </c>
      <c r="M26" s="3"/>
      <c r="N26" s="2" t="s">
        <v>64</v>
      </c>
    </row>
    <row r="27" spans="2:14">
      <c r="B27" s="31"/>
      <c r="C27" s="61" t="s">
        <v>65</v>
      </c>
      <c r="D27" s="25" t="s">
        <v>66</v>
      </c>
      <c r="E27" s="52"/>
      <c r="F27" s="52"/>
      <c r="G27" s="53"/>
      <c r="H27" s="28">
        <f t="shared" si="1"/>
        <v>0</v>
      </c>
      <c r="I27" s="52"/>
      <c r="J27" s="52"/>
      <c r="K27" s="54"/>
      <c r="L27" s="30">
        <f t="shared" si="2"/>
        <v>0</v>
      </c>
      <c r="M27" s="3"/>
      <c r="N27" s="2" t="s">
        <v>66</v>
      </c>
    </row>
    <row r="28" spans="2:14">
      <c r="B28" s="41"/>
      <c r="C28" s="62" t="s">
        <v>67</v>
      </c>
      <c r="D28" s="55" t="s">
        <v>68</v>
      </c>
      <c r="E28" s="53"/>
      <c r="F28" s="53"/>
      <c r="G28" s="53"/>
      <c r="H28" s="28">
        <f t="shared" si="1"/>
        <v>0</v>
      </c>
      <c r="I28" s="52"/>
      <c r="J28" s="52"/>
      <c r="K28" s="54"/>
      <c r="L28" s="30">
        <f t="shared" si="2"/>
        <v>0</v>
      </c>
      <c r="M28" s="3"/>
      <c r="N28" s="2" t="s">
        <v>68</v>
      </c>
    </row>
    <row r="29" spans="2:14" ht="37.5" customHeight="1" thickBot="1">
      <c r="B29" s="63" t="s">
        <v>69</v>
      </c>
      <c r="C29" s="19" t="s">
        <v>70</v>
      </c>
      <c r="D29" s="64" t="s">
        <v>71</v>
      </c>
      <c r="E29" s="65"/>
      <c r="F29" s="65"/>
      <c r="G29" s="65"/>
      <c r="H29" s="66">
        <f t="shared" si="1"/>
        <v>0</v>
      </c>
      <c r="I29" s="65"/>
      <c r="J29" s="65"/>
      <c r="K29" s="67"/>
      <c r="L29" s="68">
        <f t="shared" si="2"/>
        <v>0</v>
      </c>
      <c r="M29" s="3"/>
      <c r="N29" s="2" t="s">
        <v>71</v>
      </c>
    </row>
    <row r="30" spans="2:14" s="75" customFormat="1" ht="15" customHeight="1">
      <c r="B30" s="69"/>
      <c r="C30" s="70"/>
      <c r="D30" s="69"/>
      <c r="E30" s="71"/>
      <c r="F30" s="72"/>
      <c r="G30" s="72"/>
      <c r="H30" s="72"/>
      <c r="I30" s="72"/>
      <c r="J30" s="73"/>
      <c r="K30" s="73"/>
      <c r="L30" s="74" t="s">
        <v>72</v>
      </c>
      <c r="N30" s="76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3" t="s">
        <v>14</v>
      </c>
      <c r="I32" s="10" t="s">
        <v>11</v>
      </c>
      <c r="J32" s="10" t="s">
        <v>12</v>
      </c>
      <c r="K32" s="10" t="s">
        <v>13</v>
      </c>
      <c r="L32" s="166" t="s">
        <v>14</v>
      </c>
      <c r="M32" s="3"/>
      <c r="N32" s="2"/>
    </row>
    <row r="33" spans="2:14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4"/>
      <c r="I33" s="11" t="s">
        <v>19</v>
      </c>
      <c r="J33" s="11" t="s">
        <v>20</v>
      </c>
      <c r="K33" s="11" t="s">
        <v>21</v>
      </c>
      <c r="L33" s="167"/>
      <c r="M33" s="3"/>
      <c r="N33" s="2"/>
    </row>
    <row r="34" spans="2:14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5"/>
      <c r="I34" s="13" t="s">
        <v>24</v>
      </c>
      <c r="J34" s="13" t="s">
        <v>25</v>
      </c>
      <c r="K34" s="13" t="s">
        <v>11</v>
      </c>
      <c r="L34" s="168"/>
      <c r="M34" s="3"/>
      <c r="N34" s="2"/>
    </row>
    <row r="35" spans="2:14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  <c r="M35" s="3"/>
      <c r="N35" s="2"/>
    </row>
    <row r="36" spans="2:14">
      <c r="B36" s="77" t="s">
        <v>73</v>
      </c>
      <c r="C36" s="51" t="s">
        <v>74</v>
      </c>
      <c r="D36" s="78" t="s">
        <v>75</v>
      </c>
      <c r="E36" s="79"/>
      <c r="F36" s="79"/>
      <c r="G36" s="79"/>
      <c r="H36" s="22">
        <f>E36+F36+G36</f>
        <v>0</v>
      </c>
      <c r="I36" s="79"/>
      <c r="J36" s="79"/>
      <c r="K36" s="79"/>
      <c r="L36" s="23">
        <f>I36+J36+K36</f>
        <v>0</v>
      </c>
      <c r="M36" s="3"/>
      <c r="N36" s="2" t="s">
        <v>75</v>
      </c>
    </row>
    <row r="37" spans="2:14" ht="45.75">
      <c r="B37" s="41" t="s">
        <v>76</v>
      </c>
      <c r="C37" s="51" t="s">
        <v>77</v>
      </c>
      <c r="D37" s="55" t="s">
        <v>78</v>
      </c>
      <c r="E37" s="53">
        <v>0</v>
      </c>
      <c r="F37" s="53">
        <v>202587.02</v>
      </c>
      <c r="G37" s="53">
        <v>0</v>
      </c>
      <c r="H37" s="28">
        <f>E37+F37+G37</f>
        <v>202587.02</v>
      </c>
      <c r="I37" s="53">
        <v>0</v>
      </c>
      <c r="J37" s="53">
        <v>203128.55</v>
      </c>
      <c r="K37" s="54">
        <v>0</v>
      </c>
      <c r="L37" s="30">
        <f>I37+J37+K37</f>
        <v>203128.55</v>
      </c>
      <c r="M37" s="3"/>
      <c r="N37" s="2" t="s">
        <v>78</v>
      </c>
    </row>
    <row r="38" spans="2:14" ht="45.75">
      <c r="B38" s="50" t="s">
        <v>79</v>
      </c>
      <c r="C38" s="51" t="s">
        <v>80</v>
      </c>
      <c r="D38" s="25" t="s">
        <v>81</v>
      </c>
      <c r="E38" s="52"/>
      <c r="F38" s="52"/>
      <c r="G38" s="53"/>
      <c r="H38" s="28">
        <f>E38+F38+G38</f>
        <v>0</v>
      </c>
      <c r="I38" s="52"/>
      <c r="J38" s="52"/>
      <c r="K38" s="54"/>
      <c r="L38" s="30">
        <f>I38+J38+K38</f>
        <v>0</v>
      </c>
      <c r="M38" s="3"/>
      <c r="N38" s="2" t="s">
        <v>81</v>
      </c>
    </row>
    <row r="39" spans="2:14">
      <c r="B39" s="24" t="s">
        <v>82</v>
      </c>
      <c r="C39" s="19" t="s">
        <v>83</v>
      </c>
      <c r="D39" s="80" t="s">
        <v>84</v>
      </c>
      <c r="E39" s="56">
        <f t="shared" ref="E39:L39" si="3">E41+E42+E43</f>
        <v>0</v>
      </c>
      <c r="F39" s="56">
        <f t="shared" si="3"/>
        <v>0</v>
      </c>
      <c r="G39" s="56">
        <f t="shared" si="3"/>
        <v>0</v>
      </c>
      <c r="H39" s="56">
        <f t="shared" si="3"/>
        <v>0</v>
      </c>
      <c r="I39" s="56">
        <f t="shared" si="3"/>
        <v>765687.51</v>
      </c>
      <c r="J39" s="56">
        <f t="shared" si="3"/>
        <v>29255106.780000001</v>
      </c>
      <c r="K39" s="56">
        <f t="shared" si="3"/>
        <v>4438000.6500000004</v>
      </c>
      <c r="L39" s="57">
        <f t="shared" si="3"/>
        <v>34458794.940000005</v>
      </c>
      <c r="M39" s="3"/>
      <c r="N39" s="2" t="s">
        <v>84</v>
      </c>
    </row>
    <row r="40" spans="2:14">
      <c r="B40" s="31"/>
      <c r="C40" s="58" t="s">
        <v>39</v>
      </c>
      <c r="D40" s="33"/>
      <c r="E40" s="34"/>
      <c r="F40" s="34"/>
      <c r="G40" s="34"/>
      <c r="H40" s="34"/>
      <c r="I40" s="34"/>
      <c r="J40" s="34"/>
      <c r="K40" s="35"/>
      <c r="L40" s="36"/>
      <c r="M40" s="3"/>
      <c r="N40" s="2"/>
    </row>
    <row r="41" spans="2:14">
      <c r="B41" s="31"/>
      <c r="C41" s="59" t="s">
        <v>85</v>
      </c>
      <c r="D41" s="55" t="s">
        <v>86</v>
      </c>
      <c r="E41" s="53">
        <v>0</v>
      </c>
      <c r="F41" s="53">
        <v>0</v>
      </c>
      <c r="G41" s="53">
        <v>0</v>
      </c>
      <c r="H41" s="28">
        <f>E41+F41+G41</f>
        <v>0</v>
      </c>
      <c r="I41" s="53">
        <v>765687.51</v>
      </c>
      <c r="J41" s="53">
        <v>29255106.780000001</v>
      </c>
      <c r="K41" s="54">
        <v>4438000.6500000004</v>
      </c>
      <c r="L41" s="30">
        <f>I41+J41+K41</f>
        <v>34458794.940000005</v>
      </c>
      <c r="M41" s="3"/>
      <c r="N41" s="2" t="s">
        <v>86</v>
      </c>
    </row>
    <row r="42" spans="2:14">
      <c r="B42" s="31"/>
      <c r="C42" s="61" t="s">
        <v>87</v>
      </c>
      <c r="D42" s="33" t="s">
        <v>88</v>
      </c>
      <c r="E42" s="81"/>
      <c r="F42" s="52"/>
      <c r="G42" s="53"/>
      <c r="H42" s="28">
        <f>E42+F42+G42</f>
        <v>0</v>
      </c>
      <c r="I42" s="81"/>
      <c r="J42" s="52"/>
      <c r="K42" s="54"/>
      <c r="L42" s="30">
        <f>I42+J42+K42</f>
        <v>0</v>
      </c>
      <c r="M42" s="3"/>
      <c r="N42" s="2" t="s">
        <v>88</v>
      </c>
    </row>
    <row r="43" spans="2:14">
      <c r="B43" s="41"/>
      <c r="C43" s="62" t="s">
        <v>89</v>
      </c>
      <c r="D43" s="25" t="s">
        <v>90</v>
      </c>
      <c r="E43" s="52"/>
      <c r="F43" s="52"/>
      <c r="G43" s="53"/>
      <c r="H43" s="28">
        <f>E43+F43+G43</f>
        <v>0</v>
      </c>
      <c r="I43" s="52"/>
      <c r="J43" s="52"/>
      <c r="K43" s="54"/>
      <c r="L43" s="30">
        <f>I43+J43+K43</f>
        <v>0</v>
      </c>
      <c r="M43" s="3"/>
      <c r="N43" s="2" t="s">
        <v>90</v>
      </c>
    </row>
    <row r="44" spans="2:14">
      <c r="B44" s="24" t="s">
        <v>91</v>
      </c>
      <c r="C44" s="19" t="s">
        <v>92</v>
      </c>
      <c r="D44" s="55" t="s">
        <v>93</v>
      </c>
      <c r="E44" s="56">
        <f t="shared" ref="E44:L44" si="4">SUM(E46:E48)</f>
        <v>0</v>
      </c>
      <c r="F44" s="56">
        <f t="shared" si="4"/>
        <v>0</v>
      </c>
      <c r="G44" s="56">
        <f t="shared" si="4"/>
        <v>0</v>
      </c>
      <c r="H44" s="56">
        <f t="shared" si="4"/>
        <v>0</v>
      </c>
      <c r="I44" s="56">
        <f t="shared" si="4"/>
        <v>765687.51</v>
      </c>
      <c r="J44" s="56">
        <f t="shared" si="4"/>
        <v>29254836.780000001</v>
      </c>
      <c r="K44" s="56">
        <f t="shared" si="4"/>
        <v>3991299.15</v>
      </c>
      <c r="L44" s="57">
        <f t="shared" si="4"/>
        <v>34011823.440000005</v>
      </c>
      <c r="M44" s="3"/>
      <c r="N44" s="2" t="s">
        <v>93</v>
      </c>
    </row>
    <row r="45" spans="2:14">
      <c r="B45" s="31"/>
      <c r="C45" s="82" t="s">
        <v>39</v>
      </c>
      <c r="D45" s="33"/>
      <c r="E45" s="34"/>
      <c r="F45" s="34"/>
      <c r="G45" s="34"/>
      <c r="H45" s="34"/>
      <c r="I45" s="34"/>
      <c r="J45" s="34"/>
      <c r="K45" s="35"/>
      <c r="L45" s="36"/>
      <c r="M45" s="3"/>
      <c r="N45" s="2"/>
    </row>
    <row r="46" spans="2:14">
      <c r="B46" s="31"/>
      <c r="C46" s="83" t="s">
        <v>85</v>
      </c>
      <c r="D46" s="55" t="s">
        <v>94</v>
      </c>
      <c r="E46" s="53"/>
      <c r="F46" s="53"/>
      <c r="G46" s="53"/>
      <c r="H46" s="28">
        <f>E46+F46+G46</f>
        <v>0</v>
      </c>
      <c r="I46" s="53"/>
      <c r="J46" s="53"/>
      <c r="K46" s="54"/>
      <c r="L46" s="30">
        <f>I46+J46+K46</f>
        <v>0</v>
      </c>
      <c r="M46" s="3"/>
      <c r="N46" s="2" t="s">
        <v>94</v>
      </c>
    </row>
    <row r="47" spans="2:14">
      <c r="B47" s="31"/>
      <c r="C47" s="84" t="s">
        <v>87</v>
      </c>
      <c r="D47" s="33" t="s">
        <v>95</v>
      </c>
      <c r="E47" s="81">
        <v>0</v>
      </c>
      <c r="F47" s="81">
        <v>0</v>
      </c>
      <c r="G47" s="52">
        <v>0</v>
      </c>
      <c r="H47" s="28">
        <f>E47+F47+G47</f>
        <v>0</v>
      </c>
      <c r="I47" s="81">
        <v>765687.51</v>
      </c>
      <c r="J47" s="81">
        <v>29254836.780000001</v>
      </c>
      <c r="K47" s="52">
        <v>3991299.15</v>
      </c>
      <c r="L47" s="30">
        <f>I47+J47+K47</f>
        <v>34011823.440000005</v>
      </c>
      <c r="M47" s="3"/>
      <c r="N47" s="2" t="s">
        <v>95</v>
      </c>
    </row>
    <row r="48" spans="2:14">
      <c r="B48" s="31"/>
      <c r="C48" s="32" t="s">
        <v>89</v>
      </c>
      <c r="D48" s="33" t="s">
        <v>96</v>
      </c>
      <c r="E48" s="81"/>
      <c r="F48" s="81"/>
      <c r="G48" s="53"/>
      <c r="H48" s="28">
        <f>E48+F48+G48</f>
        <v>0</v>
      </c>
      <c r="I48" s="81"/>
      <c r="J48" s="81"/>
      <c r="K48" s="54"/>
      <c r="L48" s="30">
        <f>I48+J48+K48</f>
        <v>0</v>
      </c>
      <c r="M48" s="3"/>
      <c r="N48" s="2" t="s">
        <v>96</v>
      </c>
    </row>
    <row r="49" spans="2:14" ht="23.25">
      <c r="B49" s="24" t="s">
        <v>97</v>
      </c>
      <c r="C49" s="85" t="s">
        <v>98</v>
      </c>
      <c r="D49" s="80" t="s">
        <v>99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6" t="s">
        <v>39</v>
      </c>
      <c r="D50" s="87"/>
      <c r="E50" s="88"/>
      <c r="F50" s="88"/>
      <c r="G50" s="88"/>
      <c r="H50" s="88"/>
      <c r="I50" s="88"/>
      <c r="J50" s="88"/>
      <c r="K50" s="89"/>
      <c r="L50" s="90"/>
      <c r="M50" s="3"/>
      <c r="N50" s="2"/>
    </row>
    <row r="51" spans="2:14">
      <c r="B51" s="31"/>
      <c r="C51" s="91"/>
      <c r="D51" s="92"/>
      <c r="E51" s="93"/>
      <c r="F51" s="93"/>
      <c r="G51" s="93"/>
      <c r="H51" s="94">
        <f>E51+F51+G51</f>
        <v>0</v>
      </c>
      <c r="I51" s="93"/>
      <c r="J51" s="93"/>
      <c r="K51" s="95"/>
      <c r="L51" s="96">
        <f>I51+J51+K51</f>
        <v>0</v>
      </c>
      <c r="M51" s="3"/>
      <c r="N51" s="2"/>
    </row>
    <row r="52" spans="2:14" hidden="1">
      <c r="B52" s="41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0" t="s">
        <v>100</v>
      </c>
      <c r="C53" s="19" t="s">
        <v>101</v>
      </c>
      <c r="D53" s="25" t="s">
        <v>102</v>
      </c>
      <c r="E53" s="26">
        <v>0</v>
      </c>
      <c r="F53" s="26">
        <v>1453038.03</v>
      </c>
      <c r="G53" s="26">
        <v>321810.28999999998</v>
      </c>
      <c r="H53" s="48">
        <f t="shared" ref="H53:H59" si="5">E53+F53+G53</f>
        <v>1774848.32</v>
      </c>
      <c r="I53" s="26">
        <v>0</v>
      </c>
      <c r="J53" s="26">
        <v>1565969.81</v>
      </c>
      <c r="K53" s="26">
        <v>315715.94</v>
      </c>
      <c r="L53" s="49">
        <f t="shared" ref="L53:L59" si="6">I53+J53+K53</f>
        <v>1881685.75</v>
      </c>
      <c r="M53" s="3"/>
      <c r="N53" s="2" t="s">
        <v>102</v>
      </c>
    </row>
    <row r="54" spans="2:14" ht="23.25">
      <c r="B54" s="31" t="s">
        <v>103</v>
      </c>
      <c r="C54" s="19" t="s">
        <v>104</v>
      </c>
      <c r="D54" s="102" t="s">
        <v>105</v>
      </c>
      <c r="E54" s="27"/>
      <c r="F54" s="27"/>
      <c r="G54" s="27"/>
      <c r="H54" s="48">
        <f t="shared" si="5"/>
        <v>0</v>
      </c>
      <c r="I54" s="27"/>
      <c r="J54" s="27"/>
      <c r="K54" s="27"/>
      <c r="L54" s="49">
        <f t="shared" si="6"/>
        <v>0</v>
      </c>
      <c r="M54" s="3"/>
      <c r="N54" s="2" t="s">
        <v>105</v>
      </c>
    </row>
    <row r="55" spans="2:14">
      <c r="B55" s="24" t="s">
        <v>106</v>
      </c>
      <c r="C55" s="19" t="s">
        <v>107</v>
      </c>
      <c r="D55" s="80" t="s">
        <v>108</v>
      </c>
      <c r="E55" s="26">
        <v>0</v>
      </c>
      <c r="F55" s="26">
        <v>72</v>
      </c>
      <c r="G55" s="27">
        <v>16</v>
      </c>
      <c r="H55" s="28">
        <f t="shared" si="5"/>
        <v>88</v>
      </c>
      <c r="I55" s="26">
        <v>0</v>
      </c>
      <c r="J55" s="26">
        <v>0</v>
      </c>
      <c r="K55" s="29">
        <v>0</v>
      </c>
      <c r="L55" s="30">
        <f t="shared" si="6"/>
        <v>0</v>
      </c>
      <c r="M55" s="3"/>
      <c r="N55" s="2" t="s">
        <v>108</v>
      </c>
    </row>
    <row r="56" spans="2:14" ht="23.25">
      <c r="B56" s="24" t="s">
        <v>109</v>
      </c>
      <c r="C56" s="19" t="s">
        <v>110</v>
      </c>
      <c r="D56" s="25" t="s">
        <v>111</v>
      </c>
      <c r="E56" s="26"/>
      <c r="F56" s="26"/>
      <c r="G56" s="26"/>
      <c r="H56" s="48">
        <f t="shared" si="5"/>
        <v>0</v>
      </c>
      <c r="I56" s="26"/>
      <c r="J56" s="26"/>
      <c r="K56" s="26"/>
      <c r="L56" s="49">
        <f t="shared" si="6"/>
        <v>0</v>
      </c>
      <c r="M56" s="3"/>
      <c r="N56" s="2" t="s">
        <v>111</v>
      </c>
    </row>
    <row r="57" spans="2:14" ht="23.25">
      <c r="B57" s="24" t="s">
        <v>112</v>
      </c>
      <c r="C57" s="19" t="s">
        <v>113</v>
      </c>
      <c r="D57" s="25" t="s">
        <v>114</v>
      </c>
      <c r="E57" s="26"/>
      <c r="F57" s="26"/>
      <c r="G57" s="26"/>
      <c r="H57" s="48">
        <f t="shared" si="5"/>
        <v>0</v>
      </c>
      <c r="I57" s="26"/>
      <c r="J57" s="26"/>
      <c r="K57" s="26"/>
      <c r="L57" s="49">
        <f t="shared" si="6"/>
        <v>0</v>
      </c>
      <c r="M57" s="3"/>
      <c r="N57" s="2" t="s">
        <v>114</v>
      </c>
    </row>
    <row r="58" spans="2:14" ht="23.25">
      <c r="B58" s="24" t="s">
        <v>115</v>
      </c>
      <c r="C58" s="19" t="s">
        <v>116</v>
      </c>
      <c r="D58" s="25" t="s">
        <v>117</v>
      </c>
      <c r="E58" s="26"/>
      <c r="F58" s="26"/>
      <c r="G58" s="26"/>
      <c r="H58" s="48">
        <f t="shared" si="5"/>
        <v>0</v>
      </c>
      <c r="I58" s="26"/>
      <c r="J58" s="26"/>
      <c r="K58" s="26"/>
      <c r="L58" s="49">
        <f t="shared" si="6"/>
        <v>0</v>
      </c>
      <c r="M58" s="3"/>
      <c r="N58" s="2" t="s">
        <v>117</v>
      </c>
    </row>
    <row r="59" spans="2:14" ht="35.25" thickBot="1">
      <c r="B59" s="103">
        <v>27</v>
      </c>
      <c r="C59" s="104" t="s">
        <v>118</v>
      </c>
      <c r="D59" s="105" t="s">
        <v>119</v>
      </c>
      <c r="E59" s="106">
        <v>0</v>
      </c>
      <c r="F59" s="106">
        <v>3126</v>
      </c>
      <c r="G59" s="106">
        <v>0</v>
      </c>
      <c r="H59" s="66">
        <f t="shared" si="5"/>
        <v>3126</v>
      </c>
      <c r="I59" s="106">
        <v>0</v>
      </c>
      <c r="J59" s="106">
        <v>3126</v>
      </c>
      <c r="K59" s="107">
        <v>0</v>
      </c>
      <c r="L59" s="68">
        <f t="shared" si="6"/>
        <v>3126</v>
      </c>
      <c r="M59" s="3"/>
      <c r="N59" s="2" t="s">
        <v>119</v>
      </c>
    </row>
    <row r="60" spans="2:14" s="75" customFormat="1" ht="15" customHeight="1">
      <c r="B60" s="69"/>
      <c r="C60" s="70"/>
      <c r="D60" s="69"/>
      <c r="E60" s="71"/>
      <c r="F60" s="72"/>
      <c r="G60" s="72"/>
      <c r="H60" s="72"/>
      <c r="I60" s="72"/>
      <c r="J60" s="73"/>
      <c r="K60" s="73"/>
      <c r="L60" s="74" t="s">
        <v>120</v>
      </c>
      <c r="N60" s="76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3" t="s">
        <v>14</v>
      </c>
      <c r="I62" s="10" t="s">
        <v>11</v>
      </c>
      <c r="J62" s="10" t="s">
        <v>12</v>
      </c>
      <c r="K62" s="10" t="s">
        <v>13</v>
      </c>
      <c r="L62" s="16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4"/>
      <c r="I63" s="11" t="s">
        <v>19</v>
      </c>
      <c r="J63" s="11" t="s">
        <v>20</v>
      </c>
      <c r="K63" s="11" t="s">
        <v>21</v>
      </c>
      <c r="L63" s="16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5"/>
      <c r="I64" s="13" t="s">
        <v>24</v>
      </c>
      <c r="J64" s="13" t="s">
        <v>25</v>
      </c>
      <c r="K64" s="13" t="s">
        <v>11</v>
      </c>
      <c r="L64" s="168"/>
      <c r="M64" s="3"/>
      <c r="N64" s="2"/>
    </row>
    <row r="65" spans="2:14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  <c r="N65" s="2"/>
    </row>
    <row r="66" spans="2:14" ht="23.25">
      <c r="B66" s="108">
        <v>30</v>
      </c>
      <c r="C66" s="109" t="s">
        <v>121</v>
      </c>
      <c r="D66" s="110" t="s">
        <v>122</v>
      </c>
      <c r="E66" s="79"/>
      <c r="F66" s="79"/>
      <c r="G66" s="79"/>
      <c r="H66" s="22">
        <f t="shared" ref="H66:H71" si="7">E66+F66+G66</f>
        <v>0</v>
      </c>
      <c r="I66" s="79"/>
      <c r="J66" s="79"/>
      <c r="K66" s="79"/>
      <c r="L66" s="23">
        <f t="shared" ref="L66:L71" si="8">I66+J66+K66</f>
        <v>0</v>
      </c>
      <c r="M66" s="3"/>
      <c r="N66" s="2" t="s">
        <v>122</v>
      </c>
    </row>
    <row r="67" spans="2:14">
      <c r="B67" s="111">
        <v>31</v>
      </c>
      <c r="C67" s="112" t="s">
        <v>123</v>
      </c>
      <c r="D67" s="113" t="s">
        <v>124</v>
      </c>
      <c r="E67" s="52"/>
      <c r="F67" s="52"/>
      <c r="G67" s="52"/>
      <c r="H67" s="114">
        <f t="shared" si="7"/>
        <v>0</v>
      </c>
      <c r="I67" s="52"/>
      <c r="J67" s="52"/>
      <c r="K67" s="52"/>
      <c r="L67" s="115">
        <f t="shared" si="8"/>
        <v>0</v>
      </c>
      <c r="M67" s="3"/>
      <c r="N67" s="2" t="s">
        <v>124</v>
      </c>
    </row>
    <row r="68" spans="2:14" ht="23.25">
      <c r="B68" s="111">
        <v>38</v>
      </c>
      <c r="C68" s="104" t="s">
        <v>125</v>
      </c>
      <c r="D68" s="113" t="s">
        <v>126</v>
      </c>
      <c r="E68" s="52"/>
      <c r="F68" s="52"/>
      <c r="G68" s="52"/>
      <c r="H68" s="114">
        <f t="shared" si="7"/>
        <v>0</v>
      </c>
      <c r="I68" s="52"/>
      <c r="J68" s="52"/>
      <c r="K68" s="52"/>
      <c r="L68" s="115">
        <f t="shared" si="8"/>
        <v>0</v>
      </c>
      <c r="M68" s="3"/>
      <c r="N68" s="2" t="s">
        <v>126</v>
      </c>
    </row>
    <row r="69" spans="2:14" ht="23.25">
      <c r="B69" s="116">
        <v>39</v>
      </c>
      <c r="C69" s="112" t="s">
        <v>127</v>
      </c>
      <c r="D69" s="117" t="s">
        <v>128</v>
      </c>
      <c r="E69" s="53"/>
      <c r="F69" s="53"/>
      <c r="G69" s="53"/>
      <c r="H69" s="28">
        <f t="shared" si="7"/>
        <v>0</v>
      </c>
      <c r="I69" s="53"/>
      <c r="J69" s="53"/>
      <c r="K69" s="53"/>
      <c r="L69" s="30">
        <f t="shared" si="8"/>
        <v>0</v>
      </c>
      <c r="M69" s="3"/>
      <c r="N69" s="2" t="s">
        <v>128</v>
      </c>
    </row>
    <row r="70" spans="2:14" ht="23.25">
      <c r="B70" s="116">
        <v>40</v>
      </c>
      <c r="C70" s="112" t="s">
        <v>129</v>
      </c>
      <c r="D70" s="113" t="s">
        <v>130</v>
      </c>
      <c r="E70" s="52"/>
      <c r="F70" s="52"/>
      <c r="G70" s="52"/>
      <c r="H70" s="114">
        <f t="shared" si="7"/>
        <v>0</v>
      </c>
      <c r="I70" s="52"/>
      <c r="J70" s="52"/>
      <c r="K70" s="52"/>
      <c r="L70" s="115">
        <f t="shared" si="8"/>
        <v>0</v>
      </c>
      <c r="M70" s="3"/>
      <c r="N70" s="2" t="s">
        <v>130</v>
      </c>
    </row>
    <row r="71" spans="2:14" ht="24" thickBot="1">
      <c r="B71" s="111">
        <v>45</v>
      </c>
      <c r="C71" s="104" t="s">
        <v>131</v>
      </c>
      <c r="D71" s="113" t="s">
        <v>132</v>
      </c>
      <c r="E71" s="52"/>
      <c r="F71" s="52"/>
      <c r="G71" s="52"/>
      <c r="H71" s="114">
        <f t="shared" si="7"/>
        <v>0</v>
      </c>
      <c r="I71" s="52"/>
      <c r="J71" s="52"/>
      <c r="K71" s="52"/>
      <c r="L71" s="115">
        <f t="shared" si="8"/>
        <v>0</v>
      </c>
      <c r="M71" s="3"/>
      <c r="N71" s="2" t="s">
        <v>132</v>
      </c>
    </row>
    <row r="72" spans="2:14" ht="14.25" customHeight="1">
      <c r="B72" s="118"/>
      <c r="C72" s="119"/>
      <c r="D72" s="120"/>
      <c r="E72" s="121"/>
      <c r="F72" s="122"/>
      <c r="G72" s="122"/>
      <c r="H72" s="122"/>
      <c r="I72" s="122"/>
      <c r="J72" s="122"/>
      <c r="K72" s="122"/>
      <c r="L72" s="122"/>
      <c r="M72" s="3"/>
      <c r="N72" s="2"/>
    </row>
    <row r="73" spans="2:14" ht="30" customHeight="1">
      <c r="B73" s="169" t="s">
        <v>133</v>
      </c>
      <c r="C73" s="169"/>
      <c r="D73" s="160" t="s">
        <v>134</v>
      </c>
      <c r="E73" s="160"/>
      <c r="F73" s="3"/>
      <c r="G73" s="3"/>
      <c r="H73" s="155" t="s">
        <v>135</v>
      </c>
      <c r="I73" s="155"/>
      <c r="J73" s="160" t="s">
        <v>136</v>
      </c>
      <c r="K73" s="160"/>
      <c r="L73" s="160"/>
      <c r="M73" s="3"/>
      <c r="N73" s="2"/>
    </row>
    <row r="74" spans="2:14" ht="12" customHeight="1">
      <c r="B74" s="1"/>
      <c r="C74" s="123" t="s">
        <v>137</v>
      </c>
      <c r="D74" s="153" t="s">
        <v>138</v>
      </c>
      <c r="E74" s="153"/>
      <c r="F74" s="3"/>
      <c r="G74" s="3"/>
      <c r="H74" s="124"/>
      <c r="I74" s="123" t="s">
        <v>139</v>
      </c>
      <c r="J74" s="153" t="s">
        <v>138</v>
      </c>
      <c r="K74" s="153"/>
      <c r="L74" s="153"/>
      <c r="M74" s="3"/>
      <c r="N74" s="2"/>
    </row>
    <row r="75" spans="2:14" ht="9.75" customHeight="1">
      <c r="B75" s="1"/>
      <c r="C75" s="1"/>
      <c r="D75" s="1"/>
      <c r="E75" s="1"/>
      <c r="F75" s="1"/>
      <c r="G75" s="1"/>
      <c r="H75" s="3"/>
      <c r="I75" s="3"/>
      <c r="J75" s="3"/>
      <c r="K75" s="3"/>
      <c r="L75" s="3"/>
      <c r="M75" s="3"/>
      <c r="N75" s="2"/>
    </row>
    <row r="76" spans="2:14" ht="15.75" customHeight="1">
      <c r="B76" s="1"/>
      <c r="C76" s="1"/>
      <c r="D76" s="125"/>
      <c r="E76" s="161" t="s">
        <v>140</v>
      </c>
      <c r="F76" s="161"/>
      <c r="G76" s="126"/>
      <c r="H76" s="162" t="s">
        <v>141</v>
      </c>
      <c r="I76" s="162"/>
      <c r="J76" s="162"/>
      <c r="K76" s="162"/>
      <c r="L76" s="162"/>
      <c r="M76" s="127"/>
      <c r="N76" s="2"/>
    </row>
    <row r="77" spans="2:14" ht="15" customHeight="1">
      <c r="B77" s="1"/>
      <c r="C77" s="1"/>
      <c r="D77" s="127"/>
      <c r="E77" s="127"/>
      <c r="F77" s="127"/>
      <c r="G77" s="127"/>
      <c r="H77" s="154" t="s">
        <v>142</v>
      </c>
      <c r="I77" s="154"/>
      <c r="J77" s="154"/>
      <c r="K77" s="154"/>
      <c r="L77" s="154"/>
      <c r="M77" s="127"/>
      <c r="N77" s="2"/>
    </row>
    <row r="78" spans="2:14" ht="13.5" customHeight="1">
      <c r="B78" s="1"/>
      <c r="C78" s="1"/>
      <c r="D78" s="155" t="s">
        <v>143</v>
      </c>
      <c r="E78" s="155"/>
      <c r="F78" s="128" t="s">
        <v>144</v>
      </c>
      <c r="G78" s="128"/>
      <c r="H78" s="129"/>
      <c r="I78" s="160" t="s">
        <v>145</v>
      </c>
      <c r="J78" s="160"/>
      <c r="K78" s="130"/>
      <c r="L78" s="127"/>
      <c r="M78" s="127"/>
      <c r="N78" s="2"/>
    </row>
    <row r="79" spans="2:14" ht="12.75" customHeight="1">
      <c r="B79" s="1"/>
      <c r="C79" s="1"/>
      <c r="D79" s="155" t="s">
        <v>146</v>
      </c>
      <c r="E79" s="155"/>
      <c r="F79" s="131" t="s">
        <v>147</v>
      </c>
      <c r="G79" s="131"/>
      <c r="H79" s="123" t="s">
        <v>139</v>
      </c>
      <c r="I79" s="153" t="s">
        <v>138</v>
      </c>
      <c r="J79" s="153"/>
      <c r="K79" s="131"/>
      <c r="L79" s="127"/>
      <c r="M79" s="127"/>
      <c r="N79" s="2"/>
    </row>
    <row r="80" spans="2:14" ht="24.75" customHeight="1">
      <c r="B80" s="155" t="s">
        <v>148</v>
      </c>
      <c r="C80" s="155"/>
      <c r="D80" s="160" t="s">
        <v>161</v>
      </c>
      <c r="E80" s="160"/>
      <c r="F80" s="129"/>
      <c r="G80" s="129"/>
      <c r="H80" s="160" t="s">
        <v>162</v>
      </c>
      <c r="I80" s="160"/>
      <c r="J80" s="175" t="s">
        <v>163</v>
      </c>
      <c r="K80" s="175"/>
      <c r="L80" s="175"/>
      <c r="M80" s="3"/>
      <c r="N80" s="2"/>
    </row>
    <row r="81" spans="2:12" ht="12" customHeight="1">
      <c r="B81" s="132" t="s">
        <v>149</v>
      </c>
      <c r="C81" s="133"/>
      <c r="D81" s="152" t="s">
        <v>147</v>
      </c>
      <c r="E81" s="152"/>
      <c r="F81" s="123" t="s">
        <v>139</v>
      </c>
      <c r="G81" s="123"/>
      <c r="H81" s="153" t="s">
        <v>138</v>
      </c>
      <c r="I81" s="153"/>
      <c r="J81" s="154" t="s">
        <v>150</v>
      </c>
      <c r="K81" s="154"/>
      <c r="L81" s="154"/>
    </row>
    <row r="82" spans="2:12" ht="9.75" customHeight="1">
      <c r="B82" s="1"/>
      <c r="C82" s="1"/>
      <c r="D82" s="1"/>
      <c r="E82" s="2"/>
      <c r="F82" s="2"/>
      <c r="G82" s="2"/>
      <c r="H82" s="1"/>
      <c r="I82" s="1"/>
      <c r="J82" s="3"/>
      <c r="K82" s="3"/>
      <c r="L82" s="3"/>
    </row>
    <row r="83" spans="2:12" ht="10.5" customHeight="1">
      <c r="B83" s="176" t="s">
        <v>164</v>
      </c>
      <c r="C83" s="176"/>
      <c r="D83" s="176"/>
      <c r="E83" s="133"/>
      <c r="F83" s="134"/>
      <c r="G83" s="134"/>
      <c r="H83" s="134"/>
      <c r="I83" s="134"/>
      <c r="J83" s="135"/>
      <c r="K83" s="135"/>
      <c r="L83" s="135"/>
    </row>
    <row r="84" spans="2:12">
      <c r="B84" s="1"/>
      <c r="C84" s="1"/>
      <c r="D84" s="1"/>
      <c r="E84" s="3"/>
      <c r="F84" s="3"/>
      <c r="G84" s="3"/>
      <c r="H84" s="3"/>
      <c r="I84" s="3"/>
      <c r="J84" s="3"/>
      <c r="K84" s="3"/>
      <c r="L84" s="3"/>
    </row>
    <row r="85" spans="2:12" hidden="1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t="48" hidden="1" customHeight="1" thickTop="1" thickBot="1">
      <c r="B86" s="3"/>
      <c r="C86" s="1"/>
      <c r="D86" s="3"/>
      <c r="E86" s="3"/>
      <c r="F86" s="156"/>
      <c r="G86" s="157"/>
      <c r="H86" s="158" t="s">
        <v>151</v>
      </c>
      <c r="I86" s="158"/>
      <c r="J86" s="159"/>
      <c r="K86" s="3"/>
      <c r="L86" s="3"/>
    </row>
    <row r="87" spans="2:12" ht="3.75" hidden="1" customHeight="1" thickTop="1" thickBot="1">
      <c r="B87" s="1"/>
      <c r="C87" s="1"/>
      <c r="D87" s="1"/>
      <c r="E87" s="2"/>
      <c r="F87" s="147"/>
      <c r="G87" s="147"/>
      <c r="H87" s="147"/>
      <c r="I87" s="147"/>
      <c r="J87" s="147"/>
      <c r="K87" s="3"/>
      <c r="L87" s="3"/>
    </row>
    <row r="88" spans="2:12" ht="15.75" hidden="1" thickTop="1">
      <c r="B88" s="1"/>
      <c r="C88" s="1"/>
      <c r="D88" s="1"/>
      <c r="E88" s="2"/>
      <c r="F88" s="148" t="s">
        <v>152</v>
      </c>
      <c r="G88" s="149"/>
      <c r="H88" s="150"/>
      <c r="I88" s="150"/>
      <c r="J88" s="151"/>
      <c r="K88" s="3"/>
      <c r="L88" s="3"/>
    </row>
    <row r="89" spans="2:12" hidden="1">
      <c r="B89" s="1"/>
      <c r="C89" s="1"/>
      <c r="D89" s="1"/>
      <c r="E89" s="2"/>
      <c r="F89" s="141" t="s">
        <v>153</v>
      </c>
      <c r="G89" s="142"/>
      <c r="H89" s="143"/>
      <c r="I89" s="143"/>
      <c r="J89" s="144"/>
      <c r="K89" s="3"/>
      <c r="L89" s="3"/>
    </row>
    <row r="90" spans="2:12" hidden="1">
      <c r="B90" s="1"/>
      <c r="C90" s="1"/>
      <c r="D90" s="1"/>
      <c r="E90" s="2"/>
      <c r="F90" s="141" t="s">
        <v>154</v>
      </c>
      <c r="G90" s="142"/>
      <c r="H90" s="145"/>
      <c r="I90" s="145"/>
      <c r="J90" s="146"/>
      <c r="K90" s="3"/>
      <c r="L90" s="3"/>
    </row>
    <row r="91" spans="2:12" hidden="1">
      <c r="B91" s="1"/>
      <c r="C91" s="1"/>
      <c r="D91" s="1"/>
      <c r="E91" s="2"/>
      <c r="F91" s="141" t="s">
        <v>155</v>
      </c>
      <c r="G91" s="142"/>
      <c r="H91" s="145"/>
      <c r="I91" s="145"/>
      <c r="J91" s="146"/>
      <c r="K91" s="3"/>
      <c r="L91" s="3"/>
    </row>
    <row r="92" spans="2:12" hidden="1">
      <c r="B92" s="1"/>
      <c r="C92" s="1"/>
      <c r="D92" s="1"/>
      <c r="E92" s="2"/>
      <c r="F92" s="141" t="s">
        <v>156</v>
      </c>
      <c r="G92" s="142"/>
      <c r="H92" s="145"/>
      <c r="I92" s="145"/>
      <c r="J92" s="146"/>
      <c r="K92" s="3"/>
      <c r="L92" s="3"/>
    </row>
    <row r="93" spans="2:12" hidden="1">
      <c r="B93" s="1"/>
      <c r="C93" s="1"/>
      <c r="D93" s="1"/>
      <c r="E93" s="2"/>
      <c r="F93" s="141" t="s">
        <v>157</v>
      </c>
      <c r="G93" s="142"/>
      <c r="H93" s="143"/>
      <c r="I93" s="143"/>
      <c r="J93" s="144"/>
      <c r="K93" s="3"/>
      <c r="L93" s="3"/>
    </row>
    <row r="94" spans="2:12" hidden="1">
      <c r="B94" s="1"/>
      <c r="C94" s="1"/>
      <c r="D94" s="1"/>
      <c r="E94" s="2"/>
      <c r="F94" s="141" t="s">
        <v>158</v>
      </c>
      <c r="G94" s="142"/>
      <c r="H94" s="143"/>
      <c r="I94" s="143"/>
      <c r="J94" s="144"/>
      <c r="K94" s="3"/>
      <c r="L94" s="3"/>
    </row>
    <row r="95" spans="2:12" hidden="1">
      <c r="B95" s="1"/>
      <c r="C95" s="1"/>
      <c r="D95" s="1"/>
      <c r="E95" s="2"/>
      <c r="F95" s="141" t="s">
        <v>159</v>
      </c>
      <c r="G95" s="142"/>
      <c r="H95" s="145"/>
      <c r="I95" s="145"/>
      <c r="J95" s="146"/>
      <c r="K95" s="3"/>
      <c r="L95" s="3"/>
    </row>
    <row r="96" spans="2:12" ht="15.75" hidden="1" thickBot="1">
      <c r="B96" s="1"/>
      <c r="C96" s="1"/>
      <c r="D96" s="1"/>
      <c r="E96" s="2"/>
      <c r="F96" s="136" t="s">
        <v>160</v>
      </c>
      <c r="G96" s="137"/>
      <c r="H96" s="138"/>
      <c r="I96" s="138"/>
      <c r="J96" s="139"/>
      <c r="K96" s="3"/>
      <c r="L96" s="3"/>
    </row>
    <row r="97" spans="6:10" ht="3.75" hidden="1" customHeight="1" thickTop="1">
      <c r="F97" s="140"/>
      <c r="G97" s="140"/>
      <c r="H97" s="140"/>
      <c r="I97" s="140"/>
      <c r="J97" s="140"/>
    </row>
    <row r="98" spans="6:10" hidden="1">
      <c r="F98" s="3"/>
      <c r="G98" s="3"/>
      <c r="H98" s="3"/>
      <c r="I98" s="3"/>
      <c r="J98" s="3"/>
    </row>
    <row r="99" spans="6:10">
      <c r="F99" s="3"/>
      <c r="G99" s="3"/>
      <c r="H99" s="3"/>
      <c r="I99" s="3"/>
      <c r="J99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8:E78"/>
    <mergeCell ref="I78:J78"/>
    <mergeCell ref="H62:H64"/>
    <mergeCell ref="L62:L64"/>
    <mergeCell ref="B73:C73"/>
    <mergeCell ref="D73:E73"/>
    <mergeCell ref="H73:I73"/>
    <mergeCell ref="J73:L73"/>
    <mergeCell ref="D74:E74"/>
    <mergeCell ref="J74:L74"/>
    <mergeCell ref="E76:F76"/>
    <mergeCell ref="H76:L76"/>
    <mergeCell ref="H77:L77"/>
    <mergeCell ref="D79:E79"/>
    <mergeCell ref="I79:J79"/>
    <mergeCell ref="B80:C80"/>
    <mergeCell ref="D80:E80"/>
    <mergeCell ref="H80:I80"/>
    <mergeCell ref="J80:L80"/>
    <mergeCell ref="D81:E81"/>
    <mergeCell ref="H81:I81"/>
    <mergeCell ref="J81:L81"/>
    <mergeCell ref="B83:D83"/>
    <mergeCell ref="F86:G86"/>
    <mergeCell ref="H86:J86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6:G96"/>
    <mergeCell ref="H96:J96"/>
    <mergeCell ref="F97:G97"/>
    <mergeCell ref="H97:J97"/>
    <mergeCell ref="F93:G93"/>
    <mergeCell ref="H93:J93"/>
    <mergeCell ref="F94:G94"/>
    <mergeCell ref="H94:J94"/>
    <mergeCell ref="F95:G95"/>
    <mergeCell ref="H95:J95"/>
  </mergeCells>
  <pageMargins left="0.55118110236220474" right="0.55118110236220474" top="0.74" bottom="0.59055118110236227" header="0.51181102362204722" footer="0.51181102362204722"/>
  <pageSetup paperSize="9" scale="75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501</vt:i4>
      </vt:variant>
    </vt:vector>
  </HeadingPairs>
  <TitlesOfParts>
    <vt:vector size="50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(Справка)'!ID_1714193644</vt:lpstr>
      <vt:lpstr>'0503730 (Справка)'!ID_1714193645</vt:lpstr>
      <vt:lpstr>'0503730 (Справка)'!ID_1714193646</vt:lpstr>
      <vt:lpstr>'0503730 (Справка)'!ID_1714193647</vt:lpstr>
      <vt:lpstr>'0503730 (Справка)'!ID_1714193648</vt:lpstr>
      <vt:lpstr>'0503730 (Справка)'!ID_1714193649</vt:lpstr>
      <vt:lpstr>'0503730 (Справка)'!ID_1714193650</vt:lpstr>
      <vt:lpstr>'0503730 (Справка)'!ID_1714193651</vt:lpstr>
      <vt:lpstr>'0503730 (Справка)'!ID_1714193652</vt:lpstr>
      <vt:lpstr>'0503730 (Справка)'!ID_1714193653</vt:lpstr>
      <vt:lpstr>'0503730 (Справка)'!ID_1714193654</vt:lpstr>
      <vt:lpstr>'0503730 (Справка)'!ID_1714193655</vt:lpstr>
      <vt:lpstr>'0503730 (Справка)'!ID_1714193700</vt:lpstr>
      <vt:lpstr>'0503730 (Справка)'!ID_1714193701</vt:lpstr>
      <vt:lpstr>'0503730 (Справка)'!ID_1714193702</vt:lpstr>
      <vt:lpstr>'0503730 (Справка)'!ID_1714193703</vt:lpstr>
      <vt:lpstr>'0503730 (Справка)'!ID_1714193704</vt:lpstr>
      <vt:lpstr>'0503730 (Справка)'!ID_1714193705</vt:lpstr>
      <vt:lpstr>'0503730 (Справка)'!ID_1714193706</vt:lpstr>
      <vt:lpstr>'0503730 (Справка)'!ID_1714193707</vt:lpstr>
      <vt:lpstr>'0503730 (Справка)'!ID_1714193708</vt:lpstr>
      <vt:lpstr>'0503730 (Справка)'!ID_1714193709</vt:lpstr>
      <vt:lpstr>'0503730 (Справка)'!ID_1714193710</vt:lpstr>
      <vt:lpstr>'0503730 (Справка)'!ID_1714193797</vt:lpstr>
      <vt:lpstr>'0503730 (Справка)'!ID_1714193799</vt:lpstr>
      <vt:lpstr>'0503730 (Справка)'!ID_1714193808</vt:lpstr>
      <vt:lpstr>'0503730 (Справка)'!ID_1714193817</vt:lpstr>
      <vt:lpstr>'0503730 (Справка)'!ID_1714193826</vt:lpstr>
      <vt:lpstr>'0503730 (Справка)'!ID_1714193841</vt:lpstr>
      <vt:lpstr>'0503730 (Справка)'!ID_1714193843</vt:lpstr>
      <vt:lpstr>'0503730 (Справка)'!ID_1714193844</vt:lpstr>
      <vt:lpstr>'0503730 (Справка)'!ID_1714193845</vt:lpstr>
      <vt:lpstr>'0503730 (Справка)'!ID_1714193846</vt:lpstr>
      <vt:lpstr>'0503730 (Справка)'!ID_1714193878</vt:lpstr>
      <vt:lpstr>'0503730 (Справка)'!ID_17830013820</vt:lpstr>
      <vt:lpstr>'0503730 (Справка)'!ID_17830013821</vt:lpstr>
      <vt:lpstr>'0503730 (Справка)'!ID_17830013822</vt:lpstr>
      <vt:lpstr>'0503730 (Справка)'!ID_17830013823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(Справка)'!ID_17830013835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(Справка)'!ID_17830013847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(Справка)'!ID_22018002276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(Справка)'!ID_3413856256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(Справка)'!ID_3413856271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(Справка)'!ID_3413856283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(Справка)'!T_22018003770</vt:lpstr>
      <vt:lpstr>'0503730 (Справка)'!T_22018003781</vt:lpstr>
      <vt:lpstr>'0503730 (Справка)'!T_22018003791</vt:lpstr>
      <vt:lpstr>'0503730 (Справка)'!TR_22018003770</vt:lpstr>
      <vt:lpstr>'0503730 (Справка)'!TR_22018003781</vt:lpstr>
      <vt:lpstr>'0503730 (Справка)'!TR_22018003791_1829928417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2022-04-04T09:04:15Z</cp:lastPrinted>
  <dcterms:created xsi:type="dcterms:W3CDTF">2022-03-22T12:00:24Z</dcterms:created>
  <dcterms:modified xsi:type="dcterms:W3CDTF">2022-04-04T09:04:17Z</dcterms:modified>
</cp:coreProperties>
</file>